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ormen\GAEB - Gemeinsamer Ausschuss Elektronik im Bauwesen\AK 070 - Gebäudeautomation\STLB-Bau LB 070\Beiblätter\070 Beiblätter - Stand 2016-03\"/>
    </mc:Choice>
  </mc:AlternateContent>
  <bookViews>
    <workbookView xWindow="0" yWindow="120" windowWidth="15180" windowHeight="8835"/>
  </bookViews>
  <sheets>
    <sheet name="VDI 3813-2 RA-FL" sheetId="1" r:id="rId1"/>
  </sheets>
  <definedNames>
    <definedName name="_xlnm.Print_Area" localSheetId="0">'VDI 3813-2 RA-FL'!$A$1:$BZ$52</definedName>
  </definedNames>
  <calcPr calcId="152511"/>
</workbook>
</file>

<file path=xl/calcChain.xml><?xml version="1.0" encoding="utf-8"?>
<calcChain xmlns="http://schemas.openxmlformats.org/spreadsheetml/2006/main">
  <c r="CI26" i="1" l="1"/>
  <c r="CI27" i="1"/>
  <c r="CI28" i="1"/>
  <c r="CI29" i="1"/>
  <c r="CJ26" i="1"/>
  <c r="CJ27" i="1"/>
  <c r="CJ28" i="1"/>
  <c r="CJ29" i="1"/>
  <c r="CK26" i="1"/>
  <c r="CK27" i="1"/>
  <c r="CK28" i="1"/>
  <c r="CK29" i="1"/>
  <c r="CL26" i="1"/>
  <c r="CL27" i="1"/>
  <c r="CL28" i="1"/>
  <c r="CL29" i="1"/>
  <c r="CD26" i="1"/>
  <c r="CD27" i="1"/>
  <c r="CD28" i="1"/>
  <c r="CD29" i="1"/>
  <c r="CE26" i="1"/>
  <c r="CE27" i="1"/>
  <c r="CE28" i="1"/>
  <c r="CE29" i="1"/>
  <c r="CF26" i="1"/>
  <c r="CF27" i="1"/>
  <c r="CF28" i="1"/>
  <c r="CF29" i="1"/>
  <c r="CG26" i="1"/>
  <c r="CG27" i="1"/>
  <c r="CG28" i="1"/>
  <c r="CG29" i="1"/>
  <c r="CI15" i="1"/>
  <c r="CJ15" i="1"/>
  <c r="CK15" i="1"/>
  <c r="CL15" i="1"/>
  <c r="CI16" i="1"/>
  <c r="CJ16" i="1"/>
  <c r="CK16" i="1"/>
  <c r="CL16" i="1"/>
  <c r="CI17" i="1"/>
  <c r="CJ17" i="1"/>
  <c r="CK17" i="1"/>
  <c r="CL17" i="1"/>
  <c r="CI18" i="1"/>
  <c r="CJ18" i="1"/>
  <c r="CK18" i="1"/>
  <c r="CL18" i="1"/>
  <c r="CI19" i="1"/>
  <c r="CJ19" i="1"/>
  <c r="CK19" i="1"/>
  <c r="CL19" i="1"/>
  <c r="CI20" i="1"/>
  <c r="CJ20" i="1"/>
  <c r="CK20" i="1"/>
  <c r="CL20" i="1"/>
  <c r="CI21" i="1"/>
  <c r="CJ21" i="1"/>
  <c r="CK21" i="1"/>
  <c r="CL21" i="1"/>
  <c r="CI22" i="1"/>
  <c r="CJ22" i="1"/>
  <c r="CK22" i="1"/>
  <c r="CL22" i="1"/>
  <c r="CI23" i="1"/>
  <c r="CJ23" i="1"/>
  <c r="CK23" i="1"/>
  <c r="CL23" i="1"/>
  <c r="CI24" i="1"/>
  <c r="CJ24" i="1"/>
  <c r="CK24" i="1"/>
  <c r="CL24" i="1"/>
  <c r="CI25" i="1"/>
  <c r="CJ25" i="1"/>
  <c r="CK25" i="1"/>
  <c r="CL25" i="1"/>
  <c r="CI30" i="1"/>
  <c r="CJ30" i="1"/>
  <c r="CK30" i="1"/>
  <c r="CL30" i="1"/>
  <c r="CI31" i="1"/>
  <c r="CJ31" i="1"/>
  <c r="CK31" i="1"/>
  <c r="CL31" i="1"/>
  <c r="CI32" i="1"/>
  <c r="CJ32" i="1"/>
  <c r="CK32" i="1"/>
  <c r="CL32" i="1"/>
  <c r="CI33" i="1"/>
  <c r="CJ33" i="1"/>
  <c r="CK33" i="1"/>
  <c r="CL33" i="1"/>
  <c r="CI34" i="1"/>
  <c r="CJ34" i="1"/>
  <c r="CK34" i="1"/>
  <c r="CL34" i="1"/>
  <c r="CI35" i="1"/>
  <c r="CJ35" i="1"/>
  <c r="CK35" i="1"/>
  <c r="CL35" i="1"/>
  <c r="CI36" i="1"/>
  <c r="CJ36" i="1"/>
  <c r="CK36" i="1"/>
  <c r="CL36" i="1"/>
  <c r="CI37" i="1"/>
  <c r="CJ37" i="1"/>
  <c r="CK37" i="1"/>
  <c r="CL37" i="1"/>
  <c r="CI38" i="1"/>
  <c r="CJ38" i="1"/>
  <c r="CK38" i="1"/>
  <c r="CL38" i="1"/>
  <c r="CI39" i="1"/>
  <c r="CJ39" i="1"/>
  <c r="CK39" i="1"/>
  <c r="CL39" i="1"/>
  <c r="CI40" i="1"/>
  <c r="CJ40" i="1"/>
  <c r="CK40" i="1"/>
  <c r="CL40" i="1"/>
  <c r="CI41" i="1"/>
  <c r="CJ41" i="1"/>
  <c r="CK41" i="1"/>
  <c r="CL41" i="1"/>
  <c r="CI42" i="1"/>
  <c r="CJ42" i="1"/>
  <c r="CK42" i="1"/>
  <c r="CL42" i="1"/>
  <c r="CI43" i="1"/>
  <c r="CJ43" i="1"/>
  <c r="CK43" i="1"/>
  <c r="CL43" i="1"/>
  <c r="CL14" i="1"/>
  <c r="CL44" i="1" s="1"/>
  <c r="CH44" i="1" s="1"/>
  <c r="Z44" i="1" s="1"/>
  <c r="CK14" i="1"/>
  <c r="CJ14" i="1"/>
  <c r="CJ46" i="1" s="1"/>
  <c r="CH46" i="1" s="1"/>
  <c r="Z46" i="1" s="1"/>
  <c r="CI14" i="1"/>
  <c r="CD15" i="1"/>
  <c r="CE15" i="1"/>
  <c r="CF15" i="1"/>
  <c r="CG15" i="1"/>
  <c r="CD16" i="1"/>
  <c r="CE16" i="1"/>
  <c r="CF16" i="1"/>
  <c r="CG16" i="1"/>
  <c r="CD17" i="1"/>
  <c r="CE17" i="1"/>
  <c r="CF17" i="1"/>
  <c r="CG17" i="1"/>
  <c r="CD18" i="1"/>
  <c r="CE18" i="1"/>
  <c r="CF18" i="1"/>
  <c r="CG18" i="1"/>
  <c r="CD19" i="1"/>
  <c r="CE19" i="1"/>
  <c r="CF19" i="1"/>
  <c r="CG19" i="1"/>
  <c r="CD20" i="1"/>
  <c r="CE20" i="1"/>
  <c r="CF20" i="1"/>
  <c r="CG20" i="1"/>
  <c r="CD21" i="1"/>
  <c r="CE21" i="1"/>
  <c r="CF21" i="1"/>
  <c r="CG21" i="1"/>
  <c r="CD22" i="1"/>
  <c r="CE22" i="1"/>
  <c r="CF22" i="1"/>
  <c r="CG22" i="1"/>
  <c r="CD23" i="1"/>
  <c r="CE23" i="1"/>
  <c r="CF23" i="1"/>
  <c r="CG23" i="1"/>
  <c r="CD24" i="1"/>
  <c r="CE24" i="1"/>
  <c r="CF24" i="1"/>
  <c r="CG24" i="1"/>
  <c r="CD25" i="1"/>
  <c r="CE25" i="1"/>
  <c r="CF25" i="1"/>
  <c r="CG25" i="1"/>
  <c r="CD30" i="1"/>
  <c r="CE30" i="1"/>
  <c r="CF30" i="1"/>
  <c r="CG30" i="1"/>
  <c r="CD31" i="1"/>
  <c r="CE31" i="1"/>
  <c r="CF31" i="1"/>
  <c r="CG31" i="1"/>
  <c r="CD32" i="1"/>
  <c r="CE32" i="1"/>
  <c r="CF32" i="1"/>
  <c r="CG32" i="1"/>
  <c r="CD33" i="1"/>
  <c r="CE33" i="1"/>
  <c r="CF33" i="1"/>
  <c r="CG33" i="1"/>
  <c r="CD34" i="1"/>
  <c r="CE34" i="1"/>
  <c r="CF34" i="1"/>
  <c r="CG34" i="1"/>
  <c r="CD35" i="1"/>
  <c r="CE35" i="1"/>
  <c r="CF35" i="1"/>
  <c r="CG35" i="1"/>
  <c r="CD36" i="1"/>
  <c r="CE36" i="1"/>
  <c r="CF36" i="1"/>
  <c r="CG36" i="1"/>
  <c r="CD37" i="1"/>
  <c r="CE37" i="1"/>
  <c r="CF37" i="1"/>
  <c r="CG37" i="1"/>
  <c r="CD38" i="1"/>
  <c r="CE38" i="1"/>
  <c r="CF38" i="1"/>
  <c r="CG38" i="1"/>
  <c r="CD39" i="1"/>
  <c r="CE39" i="1"/>
  <c r="CF39" i="1"/>
  <c r="CG39" i="1"/>
  <c r="CD40" i="1"/>
  <c r="CE40" i="1"/>
  <c r="CF40" i="1"/>
  <c r="CG40" i="1"/>
  <c r="CD41" i="1"/>
  <c r="CE41" i="1"/>
  <c r="CF41" i="1"/>
  <c r="CG41" i="1"/>
  <c r="CD42" i="1"/>
  <c r="CE42" i="1"/>
  <c r="CF42" i="1"/>
  <c r="CG42" i="1"/>
  <c r="CD43" i="1"/>
  <c r="CE43" i="1"/>
  <c r="CF43" i="1"/>
  <c r="CG43" i="1"/>
  <c r="CG14" i="1"/>
  <c r="CG44" i="1" s="1"/>
  <c r="CC44" i="1" s="1"/>
  <c r="Y44" i="1" s="1"/>
  <c r="CF14" i="1"/>
  <c r="CE14" i="1"/>
  <c r="CE46" i="1" s="1"/>
  <c r="CC46" i="1" s="1"/>
  <c r="Y46" i="1" s="1"/>
  <c r="CD14" i="1"/>
  <c r="CC10" i="1"/>
  <c r="CH10" i="1"/>
  <c r="I54" i="1"/>
  <c r="I55" i="1" s="1"/>
  <c r="I56" i="1" s="1"/>
  <c r="I44" i="1" s="1"/>
  <c r="J54" i="1"/>
  <c r="J55" i="1" s="1"/>
  <c r="J56" i="1" s="1"/>
  <c r="J44" i="1" s="1"/>
  <c r="K54" i="1"/>
  <c r="K55" i="1" s="1"/>
  <c r="K56" i="1" s="1"/>
  <c r="K45" i="1" s="1"/>
  <c r="L54" i="1"/>
  <c r="L55" i="1"/>
  <c r="M54" i="1"/>
  <c r="M55" i="1" s="1"/>
  <c r="M56" i="1" s="1"/>
  <c r="M45" i="1" s="1"/>
  <c r="N54" i="1"/>
  <c r="N55" i="1" s="1"/>
  <c r="N56" i="1" s="1"/>
  <c r="N47" i="1" s="1"/>
  <c r="O54" i="1"/>
  <c r="O55" i="1" s="1"/>
  <c r="O56" i="1" s="1"/>
  <c r="O47" i="1" s="1"/>
  <c r="P55" i="1"/>
  <c r="Q55" i="1"/>
  <c r="R55" i="1"/>
  <c r="S54" i="1"/>
  <c r="S55" i="1" s="1"/>
  <c r="S56" i="1" s="1"/>
  <c r="S44" i="1" s="1"/>
  <c r="T54" i="1"/>
  <c r="T55" i="1" s="1"/>
  <c r="T56" i="1" s="1"/>
  <c r="T44" i="1" s="1"/>
  <c r="U54" i="1"/>
  <c r="U55" i="1" s="1"/>
  <c r="U56" i="1" s="1"/>
  <c r="U44" i="1" s="1"/>
  <c r="V55" i="1"/>
  <c r="W55" i="1"/>
  <c r="X55" i="1"/>
  <c r="AA54" i="1"/>
  <c r="AA55" i="1"/>
  <c r="AB54" i="1"/>
  <c r="AB55" i="1"/>
  <c r="AC54" i="1"/>
  <c r="AC55" i="1"/>
  <c r="AD54" i="1"/>
  <c r="AD55" i="1" s="1"/>
  <c r="AD56" i="1" s="1"/>
  <c r="AD45" i="1" s="1"/>
  <c r="AE54" i="1"/>
  <c r="AE55" i="1"/>
  <c r="AF54" i="1"/>
  <c r="AF55" i="1"/>
  <c r="AG55" i="1"/>
  <c r="AH55" i="1"/>
  <c r="AI55" i="1"/>
  <c r="AJ54" i="1"/>
  <c r="AJ55" i="1" s="1"/>
  <c r="AJ56" i="1" s="1"/>
  <c r="AJ45" i="1" s="1"/>
  <c r="AK54" i="1"/>
  <c r="AK55" i="1" s="1"/>
  <c r="AK56" i="1" s="1"/>
  <c r="AK45" i="1" s="1"/>
  <c r="AL54" i="1"/>
  <c r="AL55" i="1" s="1"/>
  <c r="AL56" i="1" s="1"/>
  <c r="AL46" i="1" s="1"/>
  <c r="AM54" i="1"/>
  <c r="AM55" i="1" s="1"/>
  <c r="AM56" i="1" s="1"/>
  <c r="AM45" i="1" s="1"/>
  <c r="AN54" i="1"/>
  <c r="AN55" i="1" s="1"/>
  <c r="AN56" i="1" s="1"/>
  <c r="AN45" i="1" s="1"/>
  <c r="AO54" i="1"/>
  <c r="AO55" i="1" s="1"/>
  <c r="AO56" i="1" s="1"/>
  <c r="AO45" i="1" s="1"/>
  <c r="AP54" i="1"/>
  <c r="AP55" i="1" s="1"/>
  <c r="AP56" i="1" s="1"/>
  <c r="AP45" i="1" s="1"/>
  <c r="AQ54" i="1"/>
  <c r="AQ55" i="1" s="1"/>
  <c r="AQ56" i="1" s="1"/>
  <c r="AQ45" i="1" s="1"/>
  <c r="AR54" i="1"/>
  <c r="AR55" i="1" s="1"/>
  <c r="AR56" i="1" s="1"/>
  <c r="AR45" i="1" s="1"/>
  <c r="AS54" i="1"/>
  <c r="AS55" i="1" s="1"/>
  <c r="AS56" i="1" s="1"/>
  <c r="AS46" i="1" s="1"/>
  <c r="AT54" i="1"/>
  <c r="AT55" i="1" s="1"/>
  <c r="AT56" i="1" s="1"/>
  <c r="AT45" i="1" s="1"/>
  <c r="AU54" i="1"/>
  <c r="AU55" i="1" s="1"/>
  <c r="AU56" i="1" s="1"/>
  <c r="AU46" i="1" s="1"/>
  <c r="AV54" i="1"/>
  <c r="AV55" i="1" s="1"/>
  <c r="AV56" i="1" s="1"/>
  <c r="AV46" i="1" s="1"/>
  <c r="AW54" i="1"/>
  <c r="AW55" i="1" s="1"/>
  <c r="AW56" i="1" s="1"/>
  <c r="AW46" i="1" s="1"/>
  <c r="AX54" i="1"/>
  <c r="AX55" i="1" s="1"/>
  <c r="AX56" i="1" s="1"/>
  <c r="AX44" i="1" s="1"/>
  <c r="AY54" i="1"/>
  <c r="AY55" i="1" s="1"/>
  <c r="AY56" i="1" s="1"/>
  <c r="AY45" i="1" s="1"/>
  <c r="AZ54" i="1"/>
  <c r="AZ55" i="1" s="1"/>
  <c r="AZ56" i="1" s="1"/>
  <c r="AZ46" i="1" s="1"/>
  <c r="BA54" i="1"/>
  <c r="BA55" i="1" s="1"/>
  <c r="BA56" i="1" s="1"/>
  <c r="BA45" i="1" s="1"/>
  <c r="BB54" i="1"/>
  <c r="BB55" i="1" s="1"/>
  <c r="BB56" i="1" s="1"/>
  <c r="BB45" i="1" s="1"/>
  <c r="BC54" i="1"/>
  <c r="BC55" i="1" s="1"/>
  <c r="BC56" i="1" s="1"/>
  <c r="BC45" i="1" s="1"/>
  <c r="BD54" i="1"/>
  <c r="BD55" i="1" s="1"/>
  <c r="BD56" i="1" s="1"/>
  <c r="BD45" i="1" s="1"/>
  <c r="BE54" i="1"/>
  <c r="BE55" i="1" s="1"/>
  <c r="BE56" i="1" s="1"/>
  <c r="BE45" i="1" s="1"/>
  <c r="BF54" i="1"/>
  <c r="BF55" i="1" s="1"/>
  <c r="BF56" i="1" s="1"/>
  <c r="BF45" i="1" s="1"/>
  <c r="BG54" i="1"/>
  <c r="BG55" i="1" s="1"/>
  <c r="BG56" i="1" s="1"/>
  <c r="BG45" i="1" s="1"/>
  <c r="BH54" i="1"/>
  <c r="BH55" i="1" s="1"/>
  <c r="BH56" i="1" s="1"/>
  <c r="BH45" i="1" s="1"/>
  <c r="BI54" i="1"/>
  <c r="BI55" i="1" s="1"/>
  <c r="BI56" i="1" s="1"/>
  <c r="BI45" i="1" s="1"/>
  <c r="BJ54" i="1"/>
  <c r="BJ55" i="1" s="1"/>
  <c r="BJ56" i="1" s="1"/>
  <c r="BJ45" i="1" s="1"/>
  <c r="BK54" i="1"/>
  <c r="BK55" i="1" s="1"/>
  <c r="BK56" i="1" s="1"/>
  <c r="BK45" i="1" s="1"/>
  <c r="BL54" i="1"/>
  <c r="BL55" i="1" s="1"/>
  <c r="BL56" i="1" s="1"/>
  <c r="BL44" i="1" s="1"/>
  <c r="BM55" i="1"/>
  <c r="BN55" i="1"/>
  <c r="BO55" i="1"/>
  <c r="BP55" i="1"/>
  <c r="BQ55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N14" i="1"/>
  <c r="DN15" i="1"/>
  <c r="DN16" i="1"/>
  <c r="DN46" i="1" s="1"/>
  <c r="DL46" i="1" s="1"/>
  <c r="BW46" i="1" s="1"/>
  <c r="DN17" i="1"/>
  <c r="DN18" i="1"/>
  <c r="DN19" i="1"/>
  <c r="DN20" i="1"/>
  <c r="DN21" i="1"/>
  <c r="DN22" i="1"/>
  <c r="DN23" i="1"/>
  <c r="DN24" i="1"/>
  <c r="DN25" i="1"/>
  <c r="DN26" i="1"/>
  <c r="DN27" i="1"/>
  <c r="DN28" i="1"/>
  <c r="DN29" i="1"/>
  <c r="DN30" i="1"/>
  <c r="DN31" i="1"/>
  <c r="DN32" i="1"/>
  <c r="DN33" i="1"/>
  <c r="DN34" i="1"/>
  <c r="DN35" i="1"/>
  <c r="DN36" i="1"/>
  <c r="DN37" i="1"/>
  <c r="DN38" i="1"/>
  <c r="DN39" i="1"/>
  <c r="DN40" i="1"/>
  <c r="DN41" i="1"/>
  <c r="DN42" i="1"/>
  <c r="DN43" i="1"/>
  <c r="DS14" i="1"/>
  <c r="DS15" i="1"/>
  <c r="DS16" i="1"/>
  <c r="DS17" i="1"/>
  <c r="DS18" i="1"/>
  <c r="DS19" i="1"/>
  <c r="DS20" i="1"/>
  <c r="DS21" i="1"/>
  <c r="DS22" i="1"/>
  <c r="DS23" i="1"/>
  <c r="DS24" i="1"/>
  <c r="DS25" i="1"/>
  <c r="DS26" i="1"/>
  <c r="DS27" i="1"/>
  <c r="DS28" i="1"/>
  <c r="DS29" i="1"/>
  <c r="DS30" i="1"/>
  <c r="DS31" i="1"/>
  <c r="DS32" i="1"/>
  <c r="DS33" i="1"/>
  <c r="DS34" i="1"/>
  <c r="DS35" i="1"/>
  <c r="DS36" i="1"/>
  <c r="DS37" i="1"/>
  <c r="DS38" i="1"/>
  <c r="DS39" i="1"/>
  <c r="DS40" i="1"/>
  <c r="DS41" i="1"/>
  <c r="DS42" i="1"/>
  <c r="DS43" i="1"/>
  <c r="DX14" i="1"/>
  <c r="DX15" i="1"/>
  <c r="DX46" i="1" s="1"/>
  <c r="DV46" i="1" s="1"/>
  <c r="BY46" i="1" s="1"/>
  <c r="DX16" i="1"/>
  <c r="DX17" i="1"/>
  <c r="DX18" i="1"/>
  <c r="DX19" i="1"/>
  <c r="DX20" i="1"/>
  <c r="DX21" i="1"/>
  <c r="DX22" i="1"/>
  <c r="DX23" i="1"/>
  <c r="DX24" i="1"/>
  <c r="DX25" i="1"/>
  <c r="DX26" i="1"/>
  <c r="DX27" i="1"/>
  <c r="DX28" i="1"/>
  <c r="DX29" i="1"/>
  <c r="DX30" i="1"/>
  <c r="DX31" i="1"/>
  <c r="DX32" i="1"/>
  <c r="DX33" i="1"/>
  <c r="DX34" i="1"/>
  <c r="DX35" i="1"/>
  <c r="DX36" i="1"/>
  <c r="DX37" i="1"/>
  <c r="DX38" i="1"/>
  <c r="DX39" i="1"/>
  <c r="DX40" i="1"/>
  <c r="DX41" i="1"/>
  <c r="DX42" i="1"/>
  <c r="DX4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M14" i="1"/>
  <c r="DM47" i="1" s="1"/>
  <c r="DL47" i="1" s="1"/>
  <c r="BW47" i="1" s="1"/>
  <c r="DM15" i="1"/>
  <c r="DM16" i="1"/>
  <c r="DM17" i="1"/>
  <c r="DM18" i="1"/>
  <c r="DM19" i="1"/>
  <c r="DM20" i="1"/>
  <c r="DM21" i="1"/>
  <c r="DM22" i="1"/>
  <c r="DM23" i="1"/>
  <c r="DM24" i="1"/>
  <c r="DM25" i="1"/>
  <c r="DM26" i="1"/>
  <c r="DM27" i="1"/>
  <c r="DM28" i="1"/>
  <c r="DM29" i="1"/>
  <c r="DM30" i="1"/>
  <c r="DM31" i="1"/>
  <c r="DM32" i="1"/>
  <c r="DM33" i="1"/>
  <c r="DM34" i="1"/>
  <c r="DM35" i="1"/>
  <c r="DM36" i="1"/>
  <c r="DM37" i="1"/>
  <c r="DM38" i="1"/>
  <c r="DM39" i="1"/>
  <c r="DM40" i="1"/>
  <c r="DM41" i="1"/>
  <c r="DM42" i="1"/>
  <c r="DM43" i="1"/>
  <c r="DR14" i="1"/>
  <c r="DR15" i="1"/>
  <c r="DR16" i="1"/>
  <c r="DR17" i="1"/>
  <c r="DR18" i="1"/>
  <c r="DR19" i="1"/>
  <c r="DR20" i="1"/>
  <c r="DR21" i="1"/>
  <c r="DR22" i="1"/>
  <c r="DR23" i="1"/>
  <c r="DR24" i="1"/>
  <c r="DR25" i="1"/>
  <c r="DR26" i="1"/>
  <c r="DR27" i="1"/>
  <c r="DR28" i="1"/>
  <c r="DR29" i="1"/>
  <c r="DR30" i="1"/>
  <c r="DR31" i="1"/>
  <c r="DR32" i="1"/>
  <c r="DR33" i="1"/>
  <c r="DR34" i="1"/>
  <c r="DR35" i="1"/>
  <c r="DR36" i="1"/>
  <c r="DR37" i="1"/>
  <c r="DR38" i="1"/>
  <c r="DR39" i="1"/>
  <c r="DR40" i="1"/>
  <c r="DR41" i="1"/>
  <c r="DR42" i="1"/>
  <c r="DR43" i="1"/>
  <c r="DW14" i="1"/>
  <c r="DW15" i="1"/>
  <c r="DW16" i="1"/>
  <c r="DW17" i="1"/>
  <c r="DW47" i="1" s="1"/>
  <c r="DV47" i="1" s="1"/>
  <c r="BY47" i="1" s="1"/>
  <c r="DW18" i="1"/>
  <c r="DW19" i="1"/>
  <c r="DW20" i="1"/>
  <c r="DW21" i="1"/>
  <c r="DW22" i="1"/>
  <c r="DW23" i="1"/>
  <c r="DW24" i="1"/>
  <c r="DW25" i="1"/>
  <c r="DW26" i="1"/>
  <c r="DW27" i="1"/>
  <c r="DW28" i="1"/>
  <c r="DW29" i="1"/>
  <c r="DW30" i="1"/>
  <c r="DW31" i="1"/>
  <c r="DW32" i="1"/>
  <c r="DW33" i="1"/>
  <c r="DW34" i="1"/>
  <c r="DW35" i="1"/>
  <c r="DW36" i="1"/>
  <c r="DW37" i="1"/>
  <c r="DW38" i="1"/>
  <c r="DW39" i="1"/>
  <c r="DW40" i="1"/>
  <c r="DW41" i="1"/>
  <c r="DW42" i="1"/>
  <c r="DW4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7" i="1"/>
  <c r="DB47" i="1" s="1"/>
  <c r="BU47" i="1" s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X14" i="1"/>
  <c r="CX47" i="1" s="1"/>
  <c r="CW47" i="1" s="1"/>
  <c r="BT47" i="1" s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S14" i="1"/>
  <c r="CS15" i="1"/>
  <c r="CS16" i="1"/>
  <c r="CS17" i="1"/>
  <c r="CS18" i="1"/>
  <c r="CS47" i="1" s="1"/>
  <c r="CR47" i="1" s="1"/>
  <c r="BS47" i="1" s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N14" i="1"/>
  <c r="CN15" i="1"/>
  <c r="CN47" i="1" s="1"/>
  <c r="CM47" i="1" s="1"/>
  <c r="BR47" i="1" s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DY14" i="1"/>
  <c r="DY15" i="1"/>
  <c r="DY16" i="1"/>
  <c r="DY17" i="1"/>
  <c r="DY18" i="1"/>
  <c r="DY19" i="1"/>
  <c r="DY20" i="1"/>
  <c r="DY21" i="1"/>
  <c r="DY22" i="1"/>
  <c r="DY23" i="1"/>
  <c r="DY24" i="1"/>
  <c r="DY25" i="1"/>
  <c r="DY26" i="1"/>
  <c r="DY27" i="1"/>
  <c r="DY28" i="1"/>
  <c r="DY29" i="1"/>
  <c r="DY30" i="1"/>
  <c r="DY31" i="1"/>
  <c r="DY32" i="1"/>
  <c r="DY33" i="1"/>
  <c r="DY34" i="1"/>
  <c r="DY35" i="1"/>
  <c r="DY36" i="1"/>
  <c r="DY37" i="1"/>
  <c r="DY38" i="1"/>
  <c r="DY39" i="1"/>
  <c r="DY40" i="1"/>
  <c r="DY41" i="1"/>
  <c r="DY42" i="1"/>
  <c r="DY43" i="1"/>
  <c r="DZ14" i="1"/>
  <c r="DZ15" i="1"/>
  <c r="DZ16" i="1"/>
  <c r="DZ17" i="1"/>
  <c r="DZ18" i="1"/>
  <c r="DZ19" i="1"/>
  <c r="DZ20" i="1"/>
  <c r="DZ21" i="1"/>
  <c r="DZ22" i="1"/>
  <c r="DZ23" i="1"/>
  <c r="DZ24" i="1"/>
  <c r="DZ25" i="1"/>
  <c r="DZ26" i="1"/>
  <c r="DZ27" i="1"/>
  <c r="DZ28" i="1"/>
  <c r="DZ29" i="1"/>
  <c r="DZ30" i="1"/>
  <c r="DZ31" i="1"/>
  <c r="DZ32" i="1"/>
  <c r="DZ33" i="1"/>
  <c r="DZ34" i="1"/>
  <c r="DZ35" i="1"/>
  <c r="DZ36" i="1"/>
  <c r="DZ37" i="1"/>
  <c r="DZ38" i="1"/>
  <c r="DZ39" i="1"/>
  <c r="DZ40" i="1"/>
  <c r="DZ41" i="1"/>
  <c r="DZ42" i="1"/>
  <c r="DZ43" i="1"/>
  <c r="DT14" i="1"/>
  <c r="DT15" i="1"/>
  <c r="DT16" i="1"/>
  <c r="DT17" i="1"/>
  <c r="DT18" i="1"/>
  <c r="DT19" i="1"/>
  <c r="DT20" i="1"/>
  <c r="DT21" i="1"/>
  <c r="DT22" i="1"/>
  <c r="DT23" i="1"/>
  <c r="DT24" i="1"/>
  <c r="DT25" i="1"/>
  <c r="DT26" i="1"/>
  <c r="DT27" i="1"/>
  <c r="DT28" i="1"/>
  <c r="DT29" i="1"/>
  <c r="DT30" i="1"/>
  <c r="DT31" i="1"/>
  <c r="DT32" i="1"/>
  <c r="DT33" i="1"/>
  <c r="DT34" i="1"/>
  <c r="DT35" i="1"/>
  <c r="DT36" i="1"/>
  <c r="DT37" i="1"/>
  <c r="DT38" i="1"/>
  <c r="DT39" i="1"/>
  <c r="DT40" i="1"/>
  <c r="DT41" i="1"/>
  <c r="DT42" i="1"/>
  <c r="DT43" i="1"/>
  <c r="DU14" i="1"/>
  <c r="DU15" i="1"/>
  <c r="DU16" i="1"/>
  <c r="DU17" i="1"/>
  <c r="DU18" i="1"/>
  <c r="DU19" i="1"/>
  <c r="DU20" i="1"/>
  <c r="DU21" i="1"/>
  <c r="DU22" i="1"/>
  <c r="DU23" i="1"/>
  <c r="DU24" i="1"/>
  <c r="DU25" i="1"/>
  <c r="DU26" i="1"/>
  <c r="DU27" i="1"/>
  <c r="DU28" i="1"/>
  <c r="DU29" i="1"/>
  <c r="DU30" i="1"/>
  <c r="DU31" i="1"/>
  <c r="DU32" i="1"/>
  <c r="DU33" i="1"/>
  <c r="DU34" i="1"/>
  <c r="DU35" i="1"/>
  <c r="DU36" i="1"/>
  <c r="DU37" i="1"/>
  <c r="DU38" i="1"/>
  <c r="DU39" i="1"/>
  <c r="DU40" i="1"/>
  <c r="DU41" i="1"/>
  <c r="DU42" i="1"/>
  <c r="DU43" i="1"/>
  <c r="DO14" i="1"/>
  <c r="DO15" i="1"/>
  <c r="DO16" i="1"/>
  <c r="DO17" i="1"/>
  <c r="DO18" i="1"/>
  <c r="DO19" i="1"/>
  <c r="DO20" i="1"/>
  <c r="DO21" i="1"/>
  <c r="DO22" i="1"/>
  <c r="DO23" i="1"/>
  <c r="DO24" i="1"/>
  <c r="DO25" i="1"/>
  <c r="DO26" i="1"/>
  <c r="DO27" i="1"/>
  <c r="DO28" i="1"/>
  <c r="DO29" i="1"/>
  <c r="DO30" i="1"/>
  <c r="DO31" i="1"/>
  <c r="DO32" i="1"/>
  <c r="DO33" i="1"/>
  <c r="DO34" i="1"/>
  <c r="DO35" i="1"/>
  <c r="DO36" i="1"/>
  <c r="DO37" i="1"/>
  <c r="DO38" i="1"/>
  <c r="DO39" i="1"/>
  <c r="DO40" i="1"/>
  <c r="DO41" i="1"/>
  <c r="DO42" i="1"/>
  <c r="DO43" i="1"/>
  <c r="DP14" i="1"/>
  <c r="DP15" i="1"/>
  <c r="DP16" i="1"/>
  <c r="DP17" i="1"/>
  <c r="DP18" i="1"/>
  <c r="DP19" i="1"/>
  <c r="DP20" i="1"/>
  <c r="DP21" i="1"/>
  <c r="DP22" i="1"/>
  <c r="DP23" i="1"/>
  <c r="DP24" i="1"/>
  <c r="DP25" i="1"/>
  <c r="DP26" i="1"/>
  <c r="DP27" i="1"/>
  <c r="DP28" i="1"/>
  <c r="DP29" i="1"/>
  <c r="DP30" i="1"/>
  <c r="DP31" i="1"/>
  <c r="DP32" i="1"/>
  <c r="DP33" i="1"/>
  <c r="DP34" i="1"/>
  <c r="DP35" i="1"/>
  <c r="DP36" i="1"/>
  <c r="DP37" i="1"/>
  <c r="DP38" i="1"/>
  <c r="DP39" i="1"/>
  <c r="DP40" i="1"/>
  <c r="DP41" i="1"/>
  <c r="DP42" i="1"/>
  <c r="DP43" i="1"/>
  <c r="DJ14" i="1"/>
  <c r="DJ15" i="1"/>
  <c r="DJ16" i="1"/>
  <c r="DJ17" i="1"/>
  <c r="DJ18" i="1"/>
  <c r="DJ19" i="1"/>
  <c r="DJ20" i="1"/>
  <c r="DJ21" i="1"/>
  <c r="DJ22" i="1"/>
  <c r="DJ23" i="1"/>
  <c r="DJ24" i="1"/>
  <c r="DJ25" i="1"/>
  <c r="DJ26" i="1"/>
  <c r="DJ27" i="1"/>
  <c r="DJ28" i="1"/>
  <c r="DJ29" i="1"/>
  <c r="DJ30" i="1"/>
  <c r="DJ31" i="1"/>
  <c r="DJ32" i="1"/>
  <c r="DJ33" i="1"/>
  <c r="DJ34" i="1"/>
  <c r="DJ35" i="1"/>
  <c r="DJ36" i="1"/>
  <c r="DJ37" i="1"/>
  <c r="DJ38" i="1"/>
  <c r="DJ39" i="1"/>
  <c r="DJ40" i="1"/>
  <c r="DJ41" i="1"/>
  <c r="DJ42" i="1"/>
  <c r="DJ43" i="1"/>
  <c r="DK14" i="1"/>
  <c r="DK15" i="1"/>
  <c r="DK16" i="1"/>
  <c r="DK17" i="1"/>
  <c r="DK18" i="1"/>
  <c r="DK19" i="1"/>
  <c r="DK20" i="1"/>
  <c r="DK21" i="1"/>
  <c r="DK22" i="1"/>
  <c r="DK23" i="1"/>
  <c r="DK24" i="1"/>
  <c r="DK25" i="1"/>
  <c r="DK26" i="1"/>
  <c r="DK27" i="1"/>
  <c r="DK28" i="1"/>
  <c r="DK29" i="1"/>
  <c r="DK30" i="1"/>
  <c r="DK31" i="1"/>
  <c r="DK32" i="1"/>
  <c r="DK33" i="1"/>
  <c r="DK34" i="1"/>
  <c r="DK35" i="1"/>
  <c r="DK36" i="1"/>
  <c r="DK37" i="1"/>
  <c r="DK38" i="1"/>
  <c r="DK39" i="1"/>
  <c r="DK40" i="1"/>
  <c r="DK41" i="1"/>
  <c r="DK42" i="1"/>
  <c r="DK4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Q14" i="1"/>
  <c r="CQ15" i="1"/>
  <c r="CQ16" i="1"/>
  <c r="CQ17" i="1"/>
  <c r="CQ18" i="1"/>
  <c r="CQ19" i="1"/>
  <c r="CQ20" i="1"/>
  <c r="CQ21" i="1"/>
  <c r="CQ22" i="1"/>
  <c r="CQ23" i="1"/>
  <c r="CQ24" i="1"/>
  <c r="CQ25" i="1"/>
  <c r="CQ26" i="1"/>
  <c r="CQ27" i="1"/>
  <c r="CQ28" i="1"/>
  <c r="CQ29" i="1"/>
  <c r="CQ30" i="1"/>
  <c r="CQ31" i="1"/>
  <c r="CQ32" i="1"/>
  <c r="CQ33" i="1"/>
  <c r="CQ34" i="1"/>
  <c r="CQ35" i="1"/>
  <c r="CQ36" i="1"/>
  <c r="CQ37" i="1"/>
  <c r="CQ38" i="1"/>
  <c r="CQ39" i="1"/>
  <c r="CQ40" i="1"/>
  <c r="CQ41" i="1"/>
  <c r="CQ42" i="1"/>
  <c r="CQ43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AA46" i="1"/>
  <c r="AB46" i="1"/>
  <c r="AC46" i="1"/>
  <c r="AD46" i="1"/>
  <c r="AE46" i="1"/>
  <c r="AF46" i="1"/>
  <c r="AG46" i="1"/>
  <c r="AH46" i="1"/>
  <c r="AI46" i="1"/>
  <c r="AJ46" i="1"/>
  <c r="AK46" i="1"/>
  <c r="AM46" i="1"/>
  <c r="AN46" i="1"/>
  <c r="AO46" i="1"/>
  <c r="AP46" i="1"/>
  <c r="AQ46" i="1"/>
  <c r="AR46" i="1"/>
  <c r="AT46" i="1"/>
  <c r="AX46" i="1"/>
  <c r="AY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I47" i="1"/>
  <c r="J47" i="1"/>
  <c r="K47" i="1"/>
  <c r="L47" i="1"/>
  <c r="M47" i="1"/>
  <c r="P47" i="1"/>
  <c r="Q47" i="1"/>
  <c r="R47" i="1"/>
  <c r="S47" i="1"/>
  <c r="T47" i="1"/>
  <c r="U47" i="1"/>
  <c r="V47" i="1"/>
  <c r="W47" i="1"/>
  <c r="X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H47" i="1"/>
  <c r="H54" i="1"/>
  <c r="H55" i="1" s="1"/>
  <c r="H56" i="1" s="1"/>
  <c r="H45" i="1" s="1"/>
  <c r="H46" i="1"/>
  <c r="AL44" i="1"/>
  <c r="AL45" i="1"/>
  <c r="BN54" i="1"/>
  <c r="BO54" i="1"/>
  <c r="BP54" i="1"/>
  <c r="BN56" i="1"/>
  <c r="BO56" i="1"/>
  <c r="BP56" i="1"/>
  <c r="BM44" i="1"/>
  <c r="BN44" i="1"/>
  <c r="BO44" i="1"/>
  <c r="BP44" i="1"/>
  <c r="BM45" i="1"/>
  <c r="BN45" i="1"/>
  <c r="BO45" i="1"/>
  <c r="BP45" i="1"/>
  <c r="AG44" i="1"/>
  <c r="AH44" i="1"/>
  <c r="AG45" i="1"/>
  <c r="AH45" i="1"/>
  <c r="V44" i="1"/>
  <c r="W44" i="1"/>
  <c r="V45" i="1"/>
  <c r="W45" i="1"/>
  <c r="O44" i="1"/>
  <c r="P44" i="1"/>
  <c r="Q44" i="1"/>
  <c r="O45" i="1"/>
  <c r="P45" i="1"/>
  <c r="Q45" i="1"/>
  <c r="AG54" i="1"/>
  <c r="AH54" i="1"/>
  <c r="AG56" i="1"/>
  <c r="AH56" i="1"/>
  <c r="V54" i="1"/>
  <c r="W54" i="1"/>
  <c r="V56" i="1"/>
  <c r="W56" i="1"/>
  <c r="P54" i="1"/>
  <c r="Q54" i="1"/>
  <c r="P56" i="1"/>
  <c r="Q56" i="1"/>
  <c r="BM54" i="1"/>
  <c r="BM56" i="1"/>
  <c r="AF56" i="1"/>
  <c r="AF45" i="1" s="1"/>
  <c r="AF44" i="1"/>
  <c r="U45" i="1"/>
  <c r="R54" i="1"/>
  <c r="R56" i="1"/>
  <c r="BQ54" i="1"/>
  <c r="BQ56" i="1"/>
  <c r="X54" i="1"/>
  <c r="AI54" i="1"/>
  <c r="DV10" i="1"/>
  <c r="DQ10" i="1"/>
  <c r="DL10" i="1"/>
  <c r="DG10" i="1"/>
  <c r="DB10" i="1"/>
  <c r="CR10" i="1"/>
  <c r="CM10" i="1"/>
  <c r="CW10" i="1"/>
  <c r="BR56" i="1"/>
  <c r="BS56" i="1"/>
  <c r="BT56" i="1"/>
  <c r="BU56" i="1"/>
  <c r="BV56" i="1"/>
  <c r="BW56" i="1"/>
  <c r="BX56" i="1"/>
  <c r="BY56" i="1"/>
  <c r="I45" i="1"/>
  <c r="J45" i="1"/>
  <c r="L56" i="1"/>
  <c r="L45" i="1" s="1"/>
  <c r="N45" i="1"/>
  <c r="R45" i="1"/>
  <c r="S45" i="1"/>
  <c r="T45" i="1"/>
  <c r="X45" i="1"/>
  <c r="AA56" i="1"/>
  <c r="AA45" i="1" s="1"/>
  <c r="AB56" i="1"/>
  <c r="AB45" i="1" s="1"/>
  <c r="AC56" i="1"/>
  <c r="AC45" i="1" s="1"/>
  <c r="AE56" i="1"/>
  <c r="AE45" i="1" s="1"/>
  <c r="AI56" i="1"/>
  <c r="AI45" i="1"/>
  <c r="AS45" i="1"/>
  <c r="AU45" i="1"/>
  <c r="AV45" i="1"/>
  <c r="AW45" i="1"/>
  <c r="AX45" i="1"/>
  <c r="AZ45" i="1"/>
  <c r="BL45" i="1"/>
  <c r="BQ45" i="1"/>
  <c r="H44" i="1"/>
  <c r="K44" i="1"/>
  <c r="L44" i="1"/>
  <c r="M44" i="1"/>
  <c r="N44" i="1"/>
  <c r="R44" i="1"/>
  <c r="X56" i="1"/>
  <c r="X44" i="1"/>
  <c r="AA44" i="1"/>
  <c r="AB44" i="1"/>
  <c r="AC44" i="1"/>
  <c r="AD44" i="1"/>
  <c r="AE44" i="1"/>
  <c r="AI44" i="1"/>
  <c r="AJ44" i="1"/>
  <c r="AK44" i="1"/>
  <c r="AM44" i="1"/>
  <c r="AN44" i="1"/>
  <c r="AO44" i="1"/>
  <c r="AP44" i="1"/>
  <c r="AQ44" i="1"/>
  <c r="AR44" i="1"/>
  <c r="AS44" i="1"/>
  <c r="AT44" i="1"/>
  <c r="AU44" i="1"/>
  <c r="AV44" i="1"/>
  <c r="AW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Q44" i="1"/>
  <c r="CP45" i="1" l="1"/>
  <c r="CM45" i="1" s="1"/>
  <c r="BR45" i="1" s="1"/>
  <c r="CZ45" i="1"/>
  <c r="CW45" i="1" s="1"/>
  <c r="BT45" i="1" s="1"/>
  <c r="DJ45" i="1"/>
  <c r="DG45" i="1" s="1"/>
  <c r="BV45" i="1" s="1"/>
  <c r="DT45" i="1"/>
  <c r="DQ45" i="1" s="1"/>
  <c r="BX45" i="1" s="1"/>
  <c r="DD46" i="1"/>
  <c r="DB46" i="1" s="1"/>
  <c r="BU46" i="1" s="1"/>
  <c r="CD47" i="1"/>
  <c r="CC47" i="1" s="1"/>
  <c r="Y47" i="1" s="1"/>
  <c r="CI47" i="1"/>
  <c r="CH47" i="1" s="1"/>
  <c r="Z47" i="1" s="1"/>
  <c r="CO46" i="1"/>
  <c r="CM46" i="1" s="1"/>
  <c r="BR46" i="1" s="1"/>
  <c r="CQ44" i="1"/>
  <c r="CM44" i="1" s="1"/>
  <c r="BR44" i="1" s="1"/>
  <c r="DA44" i="1"/>
  <c r="CW44" i="1" s="1"/>
  <c r="BT44" i="1" s="1"/>
  <c r="DK44" i="1"/>
  <c r="DG44" i="1" s="1"/>
  <c r="BV44" i="1" s="1"/>
  <c r="DU44" i="1"/>
  <c r="DQ44" i="1" s="1"/>
  <c r="BX44" i="1" s="1"/>
  <c r="DH47" i="1"/>
  <c r="DG47" i="1" s="1"/>
  <c r="BV47" i="1" s="1"/>
  <c r="CF45" i="1"/>
  <c r="CC45" i="1" s="1"/>
  <c r="Y45" i="1" s="1"/>
  <c r="CK45" i="1"/>
  <c r="CH45" i="1" s="1"/>
  <c r="Z45" i="1" s="1"/>
  <c r="CY46" i="1"/>
  <c r="CW46" i="1" s="1"/>
  <c r="BT46" i="1" s="1"/>
  <c r="CU45" i="1"/>
  <c r="CR45" i="1" s="1"/>
  <c r="BS45" i="1" s="1"/>
  <c r="DE45" i="1"/>
  <c r="DB45" i="1" s="1"/>
  <c r="BU45" i="1" s="1"/>
  <c r="DO45" i="1"/>
  <c r="DL45" i="1" s="1"/>
  <c r="BW45" i="1" s="1"/>
  <c r="DY45" i="1"/>
  <c r="DV45" i="1" s="1"/>
  <c r="BY45" i="1" s="1"/>
  <c r="DI46" i="1"/>
  <c r="DG46" i="1" s="1"/>
  <c r="BV46" i="1" s="1"/>
  <c r="DR47" i="1"/>
  <c r="DQ47" i="1" s="1"/>
  <c r="BX47" i="1" s="1"/>
  <c r="CV44" i="1"/>
  <c r="CR44" i="1" s="1"/>
  <c r="BS44" i="1" s="1"/>
  <c r="DF44" i="1"/>
  <c r="DB44" i="1" s="1"/>
  <c r="BU44" i="1" s="1"/>
  <c r="DP44" i="1"/>
  <c r="DL44" i="1" s="1"/>
  <c r="BW44" i="1" s="1"/>
  <c r="DZ44" i="1"/>
  <c r="DV44" i="1" s="1"/>
  <c r="BY44" i="1" s="1"/>
  <c r="CT46" i="1"/>
  <c r="CR46" i="1" s="1"/>
  <c r="BS46" i="1" s="1"/>
  <c r="DS46" i="1"/>
  <c r="DQ46" i="1" s="1"/>
  <c r="BX46" i="1" s="1"/>
</calcChain>
</file>

<file path=xl/sharedStrings.xml><?xml version="1.0" encoding="utf-8"?>
<sst xmlns="http://schemas.openxmlformats.org/spreadsheetml/2006/main" count="217" uniqueCount="136">
  <si>
    <t>Abschnitt</t>
  </si>
  <si>
    <t>Spalte</t>
  </si>
  <si>
    <t>Zeile Nr.</t>
  </si>
  <si>
    <t>Bemerkungen</t>
  </si>
  <si>
    <t>Rev. 1</t>
  </si>
  <si>
    <t>Rev. 2</t>
  </si>
  <si>
    <t>Rev. 3</t>
  </si>
  <si>
    <t>Name</t>
  </si>
  <si>
    <t>Projekt:</t>
  </si>
  <si>
    <t>Zeichnung-Nr.:</t>
  </si>
  <si>
    <t>Datei:</t>
  </si>
  <si>
    <t>Witterungsschutz</t>
  </si>
  <si>
    <t>Konstantlichtregelung</t>
  </si>
  <si>
    <t>Beleuchtung</t>
  </si>
  <si>
    <t>Dämmerungsautomatik</t>
  </si>
  <si>
    <t>Thermoautomatik</t>
  </si>
  <si>
    <t>Sonnenautomatik</t>
  </si>
  <si>
    <t>Projektbezeichnung</t>
  </si>
  <si>
    <t>Automatiklicht</t>
  </si>
  <si>
    <t>Tageslichtschaltung</t>
  </si>
  <si>
    <t>Präsenzerkennung</t>
  </si>
  <si>
    <t>Lichtaktor</t>
  </si>
  <si>
    <t>Sonnenschutzaktor</t>
  </si>
  <si>
    <t>Anwendungsfunktionen</t>
  </si>
  <si>
    <t>Belegungsauswertung</t>
  </si>
  <si>
    <t>Steuerung über Raumnutzungsart</t>
  </si>
  <si>
    <t>Lichtschaltung</t>
  </si>
  <si>
    <t>Treppenlichtschaltung</t>
  </si>
  <si>
    <t>Sonnenschutz</t>
  </si>
  <si>
    <t>Prioritätssteuerung</t>
  </si>
  <si>
    <t>Volumenstromregelung</t>
  </si>
  <si>
    <t>Sequenzsteuerung</t>
  </si>
  <si>
    <t>Sollwertermittlung</t>
  </si>
  <si>
    <t>Funktionswahl</t>
  </si>
  <si>
    <t>Windgeschwindigkeitsmessung</t>
  </si>
  <si>
    <t>Niederschlagserkennung</t>
  </si>
  <si>
    <t>Stellantriebsaktor</t>
  </si>
  <si>
    <t>Licht stellen</t>
  </si>
  <si>
    <t>Temperatursollwert stellen</t>
  </si>
  <si>
    <t>Präsenz melden</t>
  </si>
  <si>
    <t>Sensorfunktionen</t>
  </si>
  <si>
    <t>VDI 3813 Blatt 2</t>
  </si>
  <si>
    <t xml:space="preserve">Anmerkung: </t>
  </si>
  <si>
    <t>Lamellennachführung</t>
  </si>
  <si>
    <t>Planersteller:</t>
  </si>
  <si>
    <t>Raumtyp:</t>
  </si>
  <si>
    <t>Geprüft</t>
  </si>
  <si>
    <t>Ausgabedatum JJ-MM-TT</t>
  </si>
  <si>
    <t>Steuerungsbeschr.-Nr.:</t>
  </si>
  <si>
    <t>Gewerk:</t>
  </si>
  <si>
    <t>Anschluss</t>
  </si>
  <si>
    <t>RA-Funktionsliste</t>
  </si>
  <si>
    <t>Fensterüberwachung</t>
  </si>
  <si>
    <t>Taupunktüberwachung</t>
  </si>
  <si>
    <t>Luftqualitätsmessung</t>
  </si>
  <si>
    <t>Verschattungskorrektur</t>
  </si>
  <si>
    <t>Helligkeitsmessung</t>
  </si>
  <si>
    <t>Sonnenschutz stellen</t>
  </si>
  <si>
    <t>Antrieb stellen</t>
  </si>
  <si>
    <t>Zeitprogramm</t>
  </si>
  <si>
    <t>Basis</t>
  </si>
  <si>
    <t>Raumklima</t>
  </si>
  <si>
    <t>Dämmerungsschaltung</t>
  </si>
  <si>
    <t>Temperaturregelung (Heiz./Kühl.)</t>
  </si>
  <si>
    <t>Stellwertbegrenzung</t>
  </si>
  <si>
    <t>Nachtkühlung</t>
  </si>
  <si>
    <t>Aktor-</t>
  </si>
  <si>
    <t>funktionen</t>
  </si>
  <si>
    <t>R</t>
  </si>
  <si>
    <t>S</t>
  </si>
  <si>
    <t>B</t>
  </si>
  <si>
    <t>G</t>
  </si>
  <si>
    <t>Spaltensumme</t>
  </si>
  <si>
    <t>Blattsumme</t>
  </si>
  <si>
    <t>Datenpunkte</t>
  </si>
  <si>
    <t>Zuordnung 1)</t>
  </si>
  <si>
    <t>1)</t>
  </si>
  <si>
    <t>Zuordnung gemäß Schalenmodell VDI 3813-1 Kap. 5</t>
  </si>
  <si>
    <t>3)</t>
  </si>
  <si>
    <t>Beleuchtung:</t>
  </si>
  <si>
    <t>REL = Relais, DIM = Dimmer, STE = 1-10V, DAL = DALI</t>
  </si>
  <si>
    <t>S = Segment, R = Raum, B = Bereich, G = Gebäude</t>
  </si>
  <si>
    <t xml:space="preserve">Sonnensch.: </t>
  </si>
  <si>
    <t>230 = 230VAC, 24 = 24VDC, SMI = SMI</t>
  </si>
  <si>
    <t>2)</t>
  </si>
  <si>
    <t>Anschlussortbezeichnung frei wählbar, z.B.:</t>
  </si>
  <si>
    <t>Antriebe:</t>
  </si>
  <si>
    <t>2P = 2-Punkt, 3P = 3-Punkt, STE = 0-10V</t>
  </si>
  <si>
    <t>Sonstiges:</t>
  </si>
  <si>
    <t>UP: Unterputz, DE: Deckeneinbau, DA: Deckenaufbau</t>
  </si>
  <si>
    <t>Anlage:</t>
  </si>
  <si>
    <t>Anschlussort 2)</t>
  </si>
  <si>
    <t>DV: Deckenverteiler, BV: Bodenverteiler, UV: Unterverteilung,</t>
  </si>
  <si>
    <t>Ereignis-Langzeitspeicherung</t>
  </si>
  <si>
    <t>Historisierung in Datenbank</t>
  </si>
  <si>
    <t>Grafik/Anlagenbild</t>
  </si>
  <si>
    <t>Dynamische Einblendung</t>
  </si>
  <si>
    <t>Ereignis-Anweisungstext</t>
  </si>
  <si>
    <t>Nachricht an externe Stelle</t>
  </si>
  <si>
    <t>4)</t>
  </si>
  <si>
    <t>Ein-/Ausgabe-Information</t>
  </si>
  <si>
    <t>z.B. Kalender, Zeitplan, Trend-Aufzeichnung, Ereignisaufz.</t>
  </si>
  <si>
    <t xml:space="preserve">     Zuordnung Raum</t>
  </si>
  <si>
    <t xml:space="preserve">     Zuordnung Segment</t>
  </si>
  <si>
    <t>Anschlussart 4)</t>
  </si>
  <si>
    <t>Komplexe Information 3)</t>
  </si>
  <si>
    <t>BUS = Bussystem, FUNK = Funkschnittstelle, DE = Digitaleingang,</t>
  </si>
  <si>
    <t>AE = Analogeingang, DA = Digitalausgang, AA = Analogausgang</t>
  </si>
  <si>
    <t>Summe Segmente</t>
  </si>
  <si>
    <t>Summe Räume</t>
  </si>
  <si>
    <t>von:             y</t>
  </si>
  <si>
    <t>Blatt-Nr.:      x</t>
  </si>
  <si>
    <t>Energieniveauwahl</t>
  </si>
  <si>
    <t>Energieniveauwahl mit Startopt.</t>
  </si>
  <si>
    <t>Management-</t>
  </si>
  <si>
    <t>Bedien-</t>
  </si>
  <si>
    <t>Bedien-/Anzeige</t>
  </si>
  <si>
    <t>funktionen (lokal)</t>
  </si>
  <si>
    <t>Raum-Zuluftkaskadenregelung</t>
  </si>
  <si>
    <t>Ventilatorsteuerung</t>
  </si>
  <si>
    <t>Luftqualitätssteuerung/-regelung</t>
  </si>
  <si>
    <t>Komm.</t>
  </si>
  <si>
    <t>E/A-F.</t>
  </si>
  <si>
    <t>Lufttemperaturmessung</t>
  </si>
  <si>
    <t>Raumnutzungsart wählen</t>
  </si>
  <si>
    <t>Gemeins. komm. Eingabefunktion</t>
  </si>
  <si>
    <t>Gemeins. komm. Ausgabefunktion</t>
  </si>
  <si>
    <r>
      <t xml:space="preserve">© </t>
    </r>
    <r>
      <rPr>
        <sz val="6"/>
        <rFont val="Arial"/>
        <family val="2"/>
      </rPr>
      <t>VDI 2010</t>
    </r>
  </si>
  <si>
    <t>Trennwandsteuerung</t>
  </si>
  <si>
    <t>Weitere Fkt.</t>
  </si>
  <si>
    <t>Name
Adresse
PLZ Stadt</t>
  </si>
  <si>
    <t>Summe Bereiche</t>
  </si>
  <si>
    <t>Gebäude</t>
  </si>
  <si>
    <t xml:space="preserve">     Zuordnung Gebäude</t>
  </si>
  <si>
    <t xml:space="preserve">     Zuordnung Bereich</t>
  </si>
  <si>
    <t>Blattanzeige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</si>
</sst>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0" xfId="0" applyFont="1" applyAlignment="1">
      <alignment textRotation="90"/>
    </xf>
    <xf numFmtId="0" fontId="1" fillId="0" borderId="0" xfId="0" applyFont="1"/>
    <xf numFmtId="0" fontId="2" fillId="0" borderId="0" xfId="0" applyFont="1"/>
    <xf numFmtId="0" fontId="1" fillId="0" borderId="0" xfId="0" quotePrefix="1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1" fillId="0" borderId="0" xfId="0" applyFont="1" applyBorder="1"/>
    <xf numFmtId="0" fontId="3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1" fillId="0" borderId="4" xfId="0" applyFont="1" applyBorder="1" applyAlignment="1">
      <alignment textRotation="90"/>
    </xf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" fillId="0" borderId="10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2" xfId="0" applyFont="1" applyBorder="1" applyAlignment="1">
      <alignment textRotation="90"/>
    </xf>
    <xf numFmtId="0" fontId="1" fillId="0" borderId="13" xfId="0" applyFont="1" applyBorder="1"/>
    <xf numFmtId="0" fontId="1" fillId="0" borderId="14" xfId="0" applyFont="1" applyBorder="1"/>
    <xf numFmtId="0" fontId="1" fillId="0" borderId="2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 applyAlignment="1">
      <alignment textRotation="90"/>
    </xf>
    <xf numFmtId="0" fontId="3" fillId="0" borderId="18" xfId="0" applyFont="1" applyBorder="1"/>
    <xf numFmtId="0" fontId="1" fillId="0" borderId="19" xfId="0" applyFont="1" applyBorder="1" applyAlignment="1">
      <alignment textRotation="90"/>
    </xf>
    <xf numFmtId="0" fontId="1" fillId="0" borderId="20" xfId="0" applyFont="1" applyBorder="1"/>
    <xf numFmtId="49" fontId="1" fillId="0" borderId="0" xfId="0" applyNumberFormat="1" applyFont="1" applyBorder="1"/>
    <xf numFmtId="49" fontId="1" fillId="0" borderId="21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/>
    <xf numFmtId="0" fontId="3" fillId="0" borderId="22" xfId="0" applyFont="1" applyBorder="1"/>
    <xf numFmtId="0" fontId="1" fillId="0" borderId="23" xfId="0" applyFont="1" applyBorder="1" applyAlignment="1">
      <alignment textRotation="90"/>
    </xf>
    <xf numFmtId="0" fontId="1" fillId="0" borderId="4" xfId="0" applyFont="1" applyBorder="1" applyAlignment="1">
      <alignment horizontal="center"/>
    </xf>
    <xf numFmtId="1" fontId="1" fillId="0" borderId="24" xfId="0" applyNumberFormat="1" applyFont="1" applyBorder="1" applyAlignment="1">
      <alignment horizontal="center" vertical="top" textRotation="90"/>
    </xf>
    <xf numFmtId="1" fontId="1" fillId="0" borderId="25" xfId="0" applyNumberFormat="1" applyFont="1" applyBorder="1" applyAlignment="1">
      <alignment horizontal="center" vertical="top" textRotation="90"/>
    </xf>
    <xf numFmtId="1" fontId="1" fillId="0" borderId="26" xfId="0" applyNumberFormat="1" applyFont="1" applyBorder="1" applyAlignment="1">
      <alignment horizontal="center" vertical="top" textRotation="90"/>
    </xf>
    <xf numFmtId="0" fontId="1" fillId="0" borderId="27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4" xfId="0" applyFont="1" applyBorder="1"/>
    <xf numFmtId="0" fontId="2" fillId="0" borderId="34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locked="0"/>
    </xf>
    <xf numFmtId="0" fontId="1" fillId="0" borderId="44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27" xfId="0" applyFont="1" applyBorder="1" applyAlignment="1" applyProtection="1">
      <alignment horizontal="left"/>
      <protection locked="0"/>
    </xf>
    <xf numFmtId="0" fontId="1" fillId="0" borderId="45" xfId="0" applyFont="1" applyBorder="1" applyAlignment="1" applyProtection="1">
      <alignment horizontal="left"/>
      <protection locked="0"/>
    </xf>
    <xf numFmtId="0" fontId="1" fillId="0" borderId="5" xfId="0" applyFont="1" applyBorder="1" applyProtection="1">
      <protection locked="0"/>
    </xf>
    <xf numFmtId="0" fontId="1" fillId="0" borderId="46" xfId="0" applyFont="1" applyBorder="1" applyProtection="1">
      <protection locked="0"/>
    </xf>
    <xf numFmtId="0" fontId="1" fillId="0" borderId="47" xfId="0" applyFont="1" applyBorder="1" applyAlignment="1" applyProtection="1">
      <alignment horizontal="left"/>
      <protection locked="0"/>
    </xf>
    <xf numFmtId="1" fontId="1" fillId="0" borderId="48" xfId="0" applyNumberFormat="1" applyFont="1" applyBorder="1" applyAlignment="1">
      <alignment horizontal="center" vertical="top" textRotation="90"/>
    </xf>
    <xf numFmtId="0" fontId="1" fillId="0" borderId="0" xfId="0" applyFont="1" applyBorder="1" applyAlignment="1">
      <alignment textRotation="90"/>
    </xf>
    <xf numFmtId="1" fontId="1" fillId="0" borderId="49" xfId="0" applyNumberFormat="1" applyFont="1" applyBorder="1" applyAlignment="1">
      <alignment horizontal="center" vertical="top" textRotation="90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textRotation="90"/>
    </xf>
    <xf numFmtId="0" fontId="1" fillId="0" borderId="12" xfId="0" applyFont="1" applyBorder="1" applyAlignment="1">
      <alignment horizontal="center" textRotation="90"/>
    </xf>
    <xf numFmtId="0" fontId="3" fillId="0" borderId="7" xfId="0" applyFont="1" applyBorder="1" applyAlignment="1">
      <alignment horizontal="left"/>
    </xf>
    <xf numFmtId="0" fontId="1" fillId="0" borderId="50" xfId="0" applyFont="1" applyBorder="1" applyAlignment="1">
      <alignment horizontal="center" textRotation="90"/>
    </xf>
    <xf numFmtId="0" fontId="1" fillId="0" borderId="51" xfId="0" applyFont="1" applyBorder="1" applyAlignment="1">
      <alignment horizontal="center"/>
    </xf>
    <xf numFmtId="0" fontId="5" fillId="0" borderId="0" xfId="0" applyFont="1" applyAlignment="1">
      <alignment textRotation="90"/>
    </xf>
    <xf numFmtId="0" fontId="0" fillId="0" borderId="8" xfId="0" applyBorder="1"/>
    <xf numFmtId="0" fontId="0" fillId="0" borderId="11" xfId="0" applyBorder="1"/>
    <xf numFmtId="0" fontId="0" fillId="0" borderId="23" xfId="0" applyBorder="1"/>
    <xf numFmtId="0" fontId="1" fillId="0" borderId="52" xfId="0" applyFont="1" applyBorder="1" applyProtection="1">
      <protection locked="0"/>
    </xf>
    <xf numFmtId="0" fontId="1" fillId="0" borderId="53" xfId="0" applyFont="1" applyBorder="1" applyProtection="1">
      <protection locked="0"/>
    </xf>
    <xf numFmtId="0" fontId="1" fillId="0" borderId="32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7" xfId="0" applyFont="1" applyBorder="1" applyProtection="1">
      <protection locked="0"/>
    </xf>
    <xf numFmtId="0" fontId="3" fillId="0" borderId="54" xfId="0" applyFont="1" applyBorder="1" applyProtection="1">
      <protection locked="0"/>
    </xf>
    <xf numFmtId="0" fontId="1" fillId="0" borderId="16" xfId="0" applyFont="1" applyBorder="1" applyAlignment="1" applyProtection="1">
      <alignment horizontal="left"/>
      <protection locked="0"/>
    </xf>
    <xf numFmtId="1" fontId="1" fillId="0" borderId="55" xfId="0" applyNumberFormat="1" applyFont="1" applyBorder="1" applyAlignment="1">
      <alignment horizontal="center" vertical="top" textRotation="90"/>
    </xf>
    <xf numFmtId="0" fontId="1" fillId="0" borderId="53" xfId="0" applyFont="1" applyBorder="1" applyAlignment="1">
      <alignment textRotation="90"/>
    </xf>
    <xf numFmtId="0" fontId="3" fillId="0" borderId="56" xfId="0" applyFont="1" applyBorder="1" applyAlignment="1">
      <alignment horizontal="left"/>
    </xf>
    <xf numFmtId="0" fontId="1" fillId="0" borderId="57" xfId="0" applyFont="1" applyBorder="1" applyAlignment="1">
      <alignment textRotation="90"/>
    </xf>
    <xf numFmtId="0" fontId="1" fillId="0" borderId="19" xfId="0" applyFont="1" applyBorder="1" applyAlignment="1" applyProtection="1">
      <alignment textRotation="90"/>
      <protection locked="0"/>
    </xf>
    <xf numFmtId="0" fontId="1" fillId="0" borderId="12" xfId="0" applyFont="1" applyBorder="1" applyAlignment="1" applyProtection="1">
      <alignment textRotation="90"/>
      <protection locked="0"/>
    </xf>
    <xf numFmtId="0" fontId="1" fillId="0" borderId="11" xfId="0" applyFont="1" applyBorder="1" applyAlignment="1" applyProtection="1">
      <alignment textRotation="90"/>
      <protection locked="0"/>
    </xf>
    <xf numFmtId="0" fontId="1" fillId="0" borderId="50" xfId="0" applyFont="1" applyBorder="1" applyAlignment="1" applyProtection="1">
      <alignment textRotation="90"/>
      <protection locked="0"/>
    </xf>
    <xf numFmtId="0" fontId="1" fillId="0" borderId="23" xfId="0" applyFont="1" applyBorder="1" applyAlignment="1" applyProtection="1">
      <alignment textRotation="90"/>
      <protection locked="0"/>
    </xf>
    <xf numFmtId="0" fontId="5" fillId="0" borderId="53" xfId="0" applyFont="1" applyBorder="1" applyAlignment="1" applyProtection="1">
      <alignment textRotation="90"/>
      <protection locked="0"/>
    </xf>
    <xf numFmtId="0" fontId="1" fillId="0" borderId="3" xfId="0" applyFont="1" applyBorder="1" applyAlignment="1" applyProtection="1">
      <protection locked="0"/>
    </xf>
    <xf numFmtId="0" fontId="1" fillId="0" borderId="54" xfId="0" applyFont="1" applyBorder="1" applyAlignment="1" applyProtection="1">
      <protection locked="0"/>
    </xf>
    <xf numFmtId="0" fontId="3" fillId="0" borderId="49" xfId="0" applyFont="1" applyBorder="1" applyAlignment="1">
      <alignment horizontal="left"/>
    </xf>
    <xf numFmtId="0" fontId="3" fillId="0" borderId="58" xfId="0" applyFont="1" applyBorder="1" applyProtection="1">
      <protection locked="0"/>
    </xf>
    <xf numFmtId="0" fontId="1" fillId="0" borderId="56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9" xfId="0" applyFont="1" applyBorder="1" applyAlignment="1" applyProtection="1">
      <alignment horizontal="left"/>
      <protection locked="0"/>
    </xf>
    <xf numFmtId="0" fontId="1" fillId="0" borderId="32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3" fillId="0" borderId="56" xfId="0" applyNumberFormat="1" applyFont="1" applyBorder="1" applyAlignment="1" applyProtection="1">
      <alignment horizontal="left"/>
    </xf>
    <xf numFmtId="0" fontId="3" fillId="0" borderId="49" xfId="0" applyNumberFormat="1" applyFont="1" applyBorder="1" applyAlignment="1" applyProtection="1">
      <alignment horizontal="left"/>
    </xf>
    <xf numFmtId="0" fontId="3" fillId="0" borderId="65" xfId="0" applyNumberFormat="1" applyFont="1" applyBorder="1" applyAlignment="1" applyProtection="1">
      <alignment horizontal="left"/>
    </xf>
    <xf numFmtId="0" fontId="1" fillId="0" borderId="3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4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46" xfId="0" applyFont="1" applyBorder="1" applyAlignment="1">
      <alignment horizontal="right"/>
    </xf>
    <xf numFmtId="0" fontId="3" fillId="0" borderId="56" xfId="0" applyFont="1" applyBorder="1" applyAlignment="1">
      <alignment horizontal="left"/>
    </xf>
    <xf numFmtId="0" fontId="3" fillId="0" borderId="65" xfId="0" applyFont="1" applyBorder="1" applyAlignment="1">
      <alignment horizontal="left"/>
    </xf>
    <xf numFmtId="0" fontId="1" fillId="0" borderId="61" xfId="0" applyFont="1" applyBorder="1" applyAlignment="1" applyProtection="1">
      <alignment horizontal="left"/>
      <protection locked="0"/>
    </xf>
    <xf numFmtId="0" fontId="1" fillId="0" borderId="38" xfId="0" applyFont="1" applyBorder="1" applyAlignment="1" applyProtection="1">
      <alignment horizontal="left"/>
      <protection locked="0"/>
    </xf>
    <xf numFmtId="0" fontId="1" fillId="0" borderId="45" xfId="0" applyFont="1" applyBorder="1" applyAlignment="1" applyProtection="1">
      <alignment horizontal="left"/>
      <protection locked="0"/>
    </xf>
    <xf numFmtId="0" fontId="1" fillId="0" borderId="31" xfId="0" applyNumberFormat="1" applyFont="1" applyBorder="1" applyAlignment="1" applyProtection="1">
      <alignment horizontal="center"/>
      <protection locked="0"/>
    </xf>
    <xf numFmtId="0" fontId="1" fillId="0" borderId="32" xfId="0" applyNumberFormat="1" applyFont="1" applyBorder="1" applyAlignment="1" applyProtection="1">
      <alignment horizontal="center"/>
      <protection locked="0"/>
    </xf>
    <xf numFmtId="0" fontId="1" fillId="0" borderId="29" xfId="0" applyNumberFormat="1" applyFont="1" applyBorder="1" applyAlignment="1" applyProtection="1">
      <alignment horizontal="center"/>
      <protection locked="0"/>
    </xf>
    <xf numFmtId="0" fontId="1" fillId="0" borderId="60" xfId="0" applyFont="1" applyBorder="1" applyAlignment="1" applyProtection="1">
      <alignment horizontal="left"/>
      <protection locked="0"/>
    </xf>
    <xf numFmtId="0" fontId="1" fillId="0" borderId="43" xfId="0" applyFont="1" applyBorder="1" applyAlignment="1" applyProtection="1">
      <alignment horizontal="left"/>
      <protection locked="0"/>
    </xf>
    <xf numFmtId="0" fontId="1" fillId="0" borderId="47" xfId="0" applyFont="1" applyBorder="1" applyAlignment="1" applyProtection="1">
      <alignment horizontal="left"/>
      <protection locked="0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38" xfId="0" applyNumberFormat="1" applyFont="1" applyBorder="1" applyAlignment="1" applyProtection="1">
      <alignment horizontal="center"/>
      <protection locked="0"/>
    </xf>
    <xf numFmtId="0" fontId="1" fillId="0" borderId="45" xfId="0" applyNumberFormat="1" applyFont="1" applyBorder="1" applyAlignment="1" applyProtection="1">
      <alignment horizontal="center"/>
      <protection locked="0"/>
    </xf>
    <xf numFmtId="49" fontId="1" fillId="0" borderId="31" xfId="0" applyNumberFormat="1" applyFont="1" applyBorder="1" applyAlignment="1" applyProtection="1">
      <alignment horizontal="center"/>
      <protection locked="0"/>
    </xf>
    <xf numFmtId="49" fontId="1" fillId="0" borderId="29" xfId="0" applyNumberFormat="1" applyFont="1" applyBorder="1" applyAlignment="1" applyProtection="1">
      <alignment horizontal="center"/>
      <protection locked="0"/>
    </xf>
    <xf numFmtId="49" fontId="1" fillId="0" borderId="36" xfId="0" applyNumberFormat="1" applyFont="1" applyBorder="1" applyAlignment="1" applyProtection="1">
      <alignment horizontal="center"/>
      <protection locked="0"/>
    </xf>
    <xf numFmtId="49" fontId="1" fillId="0" borderId="34" xfId="0" applyNumberFormat="1" applyFont="1" applyBorder="1" applyAlignment="1" applyProtection="1">
      <alignment horizontal="center"/>
      <protection locked="0"/>
    </xf>
    <xf numFmtId="0" fontId="1" fillId="0" borderId="36" xfId="0" applyNumberFormat="1" applyFont="1" applyBorder="1" applyAlignment="1" applyProtection="1">
      <alignment horizontal="center"/>
      <protection locked="0"/>
    </xf>
    <xf numFmtId="0" fontId="1" fillId="0" borderId="34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21" xfId="0" applyFont="1" applyBorder="1" applyAlignment="1" applyProtection="1">
      <alignment horizontal="left" vertical="top" wrapText="1"/>
      <protection locked="0"/>
    </xf>
    <xf numFmtId="0" fontId="1" fillId="0" borderId="46" xfId="0" applyFont="1" applyBorder="1" applyAlignment="1" applyProtection="1">
      <alignment horizontal="left" vertical="top" wrapText="1"/>
      <protection locked="0"/>
    </xf>
    <xf numFmtId="0" fontId="1" fillId="0" borderId="41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1" fillId="0" borderId="5" xfId="0" applyNumberFormat="1" applyFont="1" applyBorder="1" applyAlignment="1" applyProtection="1">
      <alignment horizontal="center"/>
      <protection locked="0"/>
    </xf>
    <xf numFmtId="0" fontId="1" fillId="0" borderId="59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61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62" xfId="0" applyFont="1" applyBorder="1" applyAlignment="1">
      <alignment horizontal="left"/>
    </xf>
    <xf numFmtId="0" fontId="1" fillId="0" borderId="52" xfId="0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3" fillId="0" borderId="63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62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3" fontId="1" fillId="0" borderId="63" xfId="0" applyNumberFormat="1" applyFont="1" applyBorder="1" applyAlignment="1">
      <alignment horizontal="center"/>
    </xf>
    <xf numFmtId="3" fontId="1" fillId="0" borderId="64" xfId="0" applyNumberFormat="1" applyFont="1" applyBorder="1" applyAlignment="1">
      <alignment horizontal="center"/>
    </xf>
    <xf numFmtId="3" fontId="1" fillId="0" borderId="33" xfId="0" applyNumberFormat="1" applyFont="1" applyBorder="1" applyAlignment="1">
      <alignment horizontal="center"/>
    </xf>
    <xf numFmtId="0" fontId="2" fillId="0" borderId="61" xfId="0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center"/>
    </xf>
    <xf numFmtId="0" fontId="2" fillId="0" borderId="45" xfId="0" applyFont="1" applyBorder="1" applyAlignment="1" applyProtection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6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59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9" xfId="0" applyFont="1" applyBorder="1" applyAlignment="1">
      <alignment horizontal="center" vertical="top"/>
    </xf>
    <xf numFmtId="0" fontId="1" fillId="0" borderId="3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3" fillId="0" borderId="20" xfId="0" applyFont="1" applyBorder="1" applyAlignment="1" applyProtection="1">
      <alignment horizontal="left"/>
      <protection locked="0"/>
    </xf>
    <xf numFmtId="0" fontId="3" fillId="0" borderId="6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62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52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15" xfId="0" applyFont="1" applyBorder="1" applyAlignment="1">
      <alignment horizontal="left" vertical="top"/>
    </xf>
    <xf numFmtId="0" fontId="3" fillId="0" borderId="52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6" fillId="0" borderId="15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3" fillId="0" borderId="60" xfId="0" applyFont="1" applyBorder="1" applyAlignment="1">
      <alignment horizontal="center" vertical="top"/>
    </xf>
    <xf numFmtId="0" fontId="3" fillId="0" borderId="43" xfId="0" applyFont="1" applyBorder="1" applyAlignment="1">
      <alignment horizontal="center" vertical="top"/>
    </xf>
    <xf numFmtId="0" fontId="3" fillId="0" borderId="47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62" xfId="0" applyFont="1" applyBorder="1" applyAlignment="1">
      <alignment horizontal="center" vertical="top"/>
    </xf>
    <xf numFmtId="0" fontId="6" fillId="0" borderId="52" xfId="0" applyFont="1" applyBorder="1" applyAlignment="1">
      <alignment horizontal="center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56"/>
  <sheetViews>
    <sheetView tabSelected="1" zoomScale="75" workbookViewId="0">
      <selection activeCell="W24" sqref="W24"/>
    </sheetView>
  </sheetViews>
  <sheetFormatPr baseColWidth="10" defaultRowHeight="12.75" x14ac:dyDescent="0.2"/>
  <cols>
    <col min="1" max="1" width="2.42578125" style="2" customWidth="1"/>
    <col min="2" max="2" width="7.28515625" customWidth="1"/>
    <col min="3" max="3" width="8.28515625" customWidth="1"/>
    <col min="4" max="4" width="6.7109375" customWidth="1"/>
    <col min="5" max="5" width="2.42578125" customWidth="1"/>
    <col min="6" max="7" width="4.7109375" customWidth="1"/>
    <col min="8" max="77" width="2.42578125" customWidth="1"/>
    <col min="78" max="78" width="18.7109375" customWidth="1"/>
    <col min="79" max="79" width="2.42578125" customWidth="1"/>
    <col min="80" max="80" width="3.28515625" customWidth="1"/>
    <col min="81" max="90" width="3.28515625" hidden="1" customWidth="1"/>
    <col min="91" max="91" width="5.28515625" hidden="1" customWidth="1"/>
    <col min="92" max="95" width="2.42578125" hidden="1" customWidth="1"/>
    <col min="96" max="96" width="5.28515625" hidden="1" customWidth="1"/>
    <col min="97" max="100" width="2.42578125" hidden="1" customWidth="1"/>
    <col min="101" max="101" width="5.28515625" hidden="1" customWidth="1"/>
    <col min="102" max="105" width="2.42578125" hidden="1" customWidth="1"/>
    <col min="106" max="106" width="5.28515625" hidden="1" customWidth="1"/>
    <col min="107" max="110" width="2.42578125" hidden="1" customWidth="1"/>
    <col min="111" max="111" width="5.28515625" hidden="1" customWidth="1"/>
    <col min="112" max="115" width="2.42578125" hidden="1" customWidth="1"/>
    <col min="116" max="116" width="5.28515625" hidden="1" customWidth="1"/>
    <col min="117" max="120" width="2.42578125" hidden="1" customWidth="1"/>
    <col min="121" max="121" width="5.28515625" hidden="1" customWidth="1"/>
    <col min="122" max="125" width="2.42578125" hidden="1" customWidth="1"/>
    <col min="126" max="126" width="5.28515625" hidden="1" customWidth="1"/>
    <col min="127" max="130" width="2.42578125" hidden="1" customWidth="1"/>
  </cols>
  <sheetData>
    <row r="1" spans="1:130" ht="11.1" customHeight="1" x14ac:dyDescent="0.2">
      <c r="B1" s="6" t="s">
        <v>41</v>
      </c>
      <c r="C1" s="6"/>
      <c r="E1" t="s">
        <v>42</v>
      </c>
      <c r="H1" s="2"/>
      <c r="I1" s="2"/>
      <c r="J1" s="2" t="s">
        <v>76</v>
      </c>
      <c r="K1" s="2" t="s">
        <v>77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 t="s">
        <v>99</v>
      </c>
      <c r="AQ1" s="2" t="s">
        <v>79</v>
      </c>
      <c r="AR1" s="2"/>
      <c r="AS1" s="2"/>
      <c r="AT1" s="2"/>
      <c r="AU1" s="2" t="s">
        <v>80</v>
      </c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130" ht="11.1" customHeight="1" x14ac:dyDescent="0.2">
      <c r="C2" s="5"/>
      <c r="H2" s="2"/>
      <c r="I2" s="2"/>
      <c r="J2" s="2"/>
      <c r="K2" s="2" t="s">
        <v>81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82</v>
      </c>
      <c r="AR2" s="2"/>
      <c r="AS2" s="2"/>
      <c r="AT2" s="2"/>
      <c r="AU2" s="2" t="s">
        <v>83</v>
      </c>
      <c r="AV2" s="2"/>
      <c r="AW2" s="2"/>
      <c r="AX2" s="2"/>
      <c r="AY2" s="2"/>
      <c r="AZ2" s="2"/>
      <c r="BA2" s="49"/>
      <c r="BB2" s="50"/>
      <c r="BC2" s="50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130" ht="11.1" customHeight="1" x14ac:dyDescent="0.2">
      <c r="B3" s="6" t="s">
        <v>51</v>
      </c>
      <c r="C3" s="2"/>
      <c r="H3" s="2"/>
      <c r="I3" s="2"/>
      <c r="J3" s="2" t="s">
        <v>84</v>
      </c>
      <c r="K3" s="2" t="s">
        <v>85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 t="s">
        <v>86</v>
      </c>
      <c r="AR3" s="2"/>
      <c r="AS3" s="2"/>
      <c r="AT3" s="2"/>
      <c r="AU3" s="2" t="s">
        <v>87</v>
      </c>
      <c r="AV3" s="2"/>
      <c r="AW3" s="2"/>
      <c r="AX3" s="2"/>
      <c r="AY3" s="2"/>
      <c r="AZ3" s="2"/>
      <c r="BA3" s="51"/>
      <c r="BB3" s="52"/>
      <c r="BC3" s="2"/>
      <c r="BD3" s="2"/>
      <c r="BE3" s="2"/>
      <c r="BF3" s="2"/>
      <c r="BG3" s="2"/>
      <c r="BH3" s="4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</row>
    <row r="4" spans="1:130" ht="11.1" customHeight="1" x14ac:dyDescent="0.2">
      <c r="H4" s="2"/>
      <c r="I4" s="2"/>
      <c r="J4" s="2"/>
      <c r="K4" s="2" t="s">
        <v>92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 t="s">
        <v>88</v>
      </c>
      <c r="AR4" s="2"/>
      <c r="AS4" s="2"/>
      <c r="AT4" s="2"/>
      <c r="AU4" s="2" t="s">
        <v>106</v>
      </c>
      <c r="AV4" s="2"/>
      <c r="AW4" s="2"/>
      <c r="AX4" s="2"/>
      <c r="AY4" s="2"/>
      <c r="AZ4" s="2"/>
      <c r="BA4" s="53"/>
      <c r="BB4" s="54"/>
      <c r="BC4" s="5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</row>
    <row r="5" spans="1:130" ht="11.1" customHeight="1" x14ac:dyDescent="0.2">
      <c r="H5" s="2"/>
      <c r="I5" s="2"/>
      <c r="J5" s="2"/>
      <c r="K5" s="2" t="s">
        <v>89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 t="s">
        <v>107</v>
      </c>
      <c r="AV5" s="2"/>
      <c r="AW5" s="2"/>
      <c r="AX5" s="2"/>
      <c r="AY5" s="2"/>
      <c r="AZ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130" s="2" customFormat="1" ht="11.1" customHeight="1" thickBot="1" x14ac:dyDescent="0.25">
      <c r="J6" s="2" t="s">
        <v>78</v>
      </c>
      <c r="K6" s="2" t="s">
        <v>101</v>
      </c>
    </row>
    <row r="7" spans="1:130" s="5" customFormat="1" ht="12.75" customHeight="1" x14ac:dyDescent="0.2">
      <c r="B7" s="9" t="s">
        <v>49</v>
      </c>
      <c r="C7" s="220"/>
      <c r="D7" s="221"/>
      <c r="E7" s="241" t="s">
        <v>50</v>
      </c>
      <c r="F7" s="242"/>
      <c r="G7" s="243"/>
      <c r="H7" s="241" t="s">
        <v>40</v>
      </c>
      <c r="I7" s="242"/>
      <c r="J7" s="242"/>
      <c r="K7" s="242"/>
      <c r="L7" s="242"/>
      <c r="M7" s="242"/>
      <c r="N7" s="242"/>
      <c r="O7" s="242"/>
      <c r="P7" s="242"/>
      <c r="Q7" s="242"/>
      <c r="R7" s="243"/>
      <c r="S7" s="224" t="s">
        <v>66</v>
      </c>
      <c r="T7" s="225"/>
      <c r="U7" s="225"/>
      <c r="V7" s="225"/>
      <c r="W7" s="225"/>
      <c r="X7" s="226"/>
      <c r="Y7" s="224" t="s">
        <v>121</v>
      </c>
      <c r="Z7" s="226"/>
      <c r="AA7" s="241" t="s">
        <v>116</v>
      </c>
      <c r="AB7" s="242"/>
      <c r="AC7" s="242"/>
      <c r="AD7" s="242"/>
      <c r="AE7" s="242"/>
      <c r="AF7" s="242"/>
      <c r="AG7" s="242"/>
      <c r="AH7" s="242"/>
      <c r="AI7" s="243"/>
      <c r="AJ7" s="238" t="s">
        <v>23</v>
      </c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40"/>
      <c r="BR7" s="196" t="s">
        <v>114</v>
      </c>
      <c r="BS7" s="197"/>
      <c r="BT7" s="197"/>
      <c r="BU7" s="198"/>
      <c r="BV7" s="208" t="s">
        <v>115</v>
      </c>
      <c r="BW7" s="209"/>
      <c r="BX7" s="209"/>
      <c r="BY7" s="210"/>
      <c r="BZ7" s="194" t="s">
        <v>3</v>
      </c>
    </row>
    <row r="8" spans="1:130" s="2" customFormat="1" ht="13.5" customHeight="1" thickBot="1" x14ac:dyDescent="0.25">
      <c r="B8" s="230"/>
      <c r="C8" s="231"/>
      <c r="D8" s="232"/>
      <c r="E8" s="227"/>
      <c r="F8" s="228"/>
      <c r="G8" s="229"/>
      <c r="H8" s="227"/>
      <c r="I8" s="228"/>
      <c r="J8" s="228"/>
      <c r="K8" s="228"/>
      <c r="L8" s="228"/>
      <c r="M8" s="228"/>
      <c r="N8" s="228"/>
      <c r="O8" s="228"/>
      <c r="P8" s="228"/>
      <c r="Q8" s="228"/>
      <c r="R8" s="229"/>
      <c r="S8" s="236" t="s">
        <v>67</v>
      </c>
      <c r="T8" s="244"/>
      <c r="U8" s="244"/>
      <c r="V8" s="244"/>
      <c r="W8" s="244"/>
      <c r="X8" s="237"/>
      <c r="Y8" s="236" t="s">
        <v>122</v>
      </c>
      <c r="Z8" s="237"/>
      <c r="AA8" s="227" t="s">
        <v>117</v>
      </c>
      <c r="AB8" s="228"/>
      <c r="AC8" s="228"/>
      <c r="AD8" s="228"/>
      <c r="AE8" s="228"/>
      <c r="AF8" s="228"/>
      <c r="AG8" s="228"/>
      <c r="AH8" s="228"/>
      <c r="AI8" s="229"/>
      <c r="AJ8" s="217" t="s">
        <v>60</v>
      </c>
      <c r="AK8" s="218"/>
      <c r="AL8" s="218"/>
      <c r="AM8" s="219"/>
      <c r="AN8" s="217" t="s">
        <v>13</v>
      </c>
      <c r="AO8" s="218"/>
      <c r="AP8" s="218"/>
      <c r="AQ8" s="218"/>
      <c r="AR8" s="218"/>
      <c r="AS8" s="219"/>
      <c r="AT8" s="217" t="s">
        <v>28</v>
      </c>
      <c r="AU8" s="218"/>
      <c r="AV8" s="218"/>
      <c r="AW8" s="218"/>
      <c r="AX8" s="218"/>
      <c r="AY8" s="218"/>
      <c r="AZ8" s="219"/>
      <c r="BA8" s="217" t="s">
        <v>61</v>
      </c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7" t="s">
        <v>129</v>
      </c>
      <c r="BN8" s="218"/>
      <c r="BO8" s="218"/>
      <c r="BP8" s="218"/>
      <c r="BQ8" s="219"/>
      <c r="BR8" s="199" t="s">
        <v>67</v>
      </c>
      <c r="BS8" s="200"/>
      <c r="BT8" s="200"/>
      <c r="BU8" s="201"/>
      <c r="BV8" s="211" t="s">
        <v>67</v>
      </c>
      <c r="BW8" s="212"/>
      <c r="BX8" s="212"/>
      <c r="BY8" s="213"/>
      <c r="BZ8" s="195"/>
    </row>
    <row r="9" spans="1:130" s="5" customFormat="1" ht="11.25" x14ac:dyDescent="0.2">
      <c r="B9" s="34" t="s">
        <v>90</v>
      </c>
      <c r="C9" s="222"/>
      <c r="D9" s="223"/>
      <c r="E9" s="98"/>
      <c r="F9" s="95"/>
      <c r="G9" s="33"/>
      <c r="H9" s="7"/>
      <c r="I9" s="17"/>
      <c r="J9" s="17"/>
      <c r="K9" s="17"/>
      <c r="L9" s="28"/>
      <c r="M9" s="28"/>
      <c r="N9" s="28"/>
      <c r="O9" s="28"/>
      <c r="P9" s="28"/>
      <c r="Q9" s="28"/>
      <c r="R9" s="28"/>
      <c r="S9" s="16"/>
      <c r="T9" s="17"/>
      <c r="U9" s="28"/>
      <c r="V9" s="28"/>
      <c r="W9" s="28"/>
      <c r="X9" s="18"/>
      <c r="Y9" s="35"/>
      <c r="Z9" s="18"/>
      <c r="AA9" s="16"/>
      <c r="AB9" s="17"/>
      <c r="AC9" s="17"/>
      <c r="AD9" s="17"/>
      <c r="AE9" s="17"/>
      <c r="AF9" s="17"/>
      <c r="AG9" s="17"/>
      <c r="AH9" s="17"/>
      <c r="AI9" s="17"/>
      <c r="AJ9" s="16"/>
      <c r="AK9" s="17"/>
      <c r="AL9" s="35"/>
      <c r="AM9" s="18"/>
      <c r="AN9" s="7"/>
      <c r="AO9" s="17"/>
      <c r="AP9" s="17"/>
      <c r="AQ9" s="28"/>
      <c r="AR9" s="28"/>
      <c r="AS9" s="18"/>
      <c r="AT9" s="16"/>
      <c r="AU9" s="17"/>
      <c r="AV9" s="17"/>
      <c r="AW9" s="17"/>
      <c r="AX9" s="7"/>
      <c r="AY9" s="17"/>
      <c r="AZ9" s="18"/>
      <c r="BA9" s="16"/>
      <c r="BB9" s="17"/>
      <c r="BC9" s="7"/>
      <c r="BD9" s="17"/>
      <c r="BE9" s="7"/>
      <c r="BF9" s="17"/>
      <c r="BG9" s="17"/>
      <c r="BH9" s="17"/>
      <c r="BI9" s="17"/>
      <c r="BJ9" s="17"/>
      <c r="BK9" s="17"/>
      <c r="BL9" s="28"/>
      <c r="BM9" s="16"/>
      <c r="BN9" s="17"/>
      <c r="BO9" s="17"/>
      <c r="BP9" s="17"/>
      <c r="BQ9" s="18"/>
      <c r="BR9" s="16"/>
      <c r="BS9" s="17"/>
      <c r="BT9" s="7"/>
      <c r="BU9" s="18"/>
      <c r="BV9" s="35"/>
      <c r="BW9" s="28"/>
      <c r="BX9" s="28"/>
      <c r="BY9" s="18"/>
      <c r="BZ9" s="12"/>
    </row>
    <row r="10" spans="1:130" s="2" customFormat="1" ht="132" customHeight="1" x14ac:dyDescent="0.2">
      <c r="A10" s="1" t="s">
        <v>2</v>
      </c>
      <c r="B10" s="233"/>
      <c r="C10" s="234"/>
      <c r="D10" s="235"/>
      <c r="E10" s="99" t="s">
        <v>75</v>
      </c>
      <c r="F10" s="96" t="s">
        <v>91</v>
      </c>
      <c r="G10" s="97" t="s">
        <v>104</v>
      </c>
      <c r="H10" s="27" t="s">
        <v>20</v>
      </c>
      <c r="I10" s="20" t="s">
        <v>52</v>
      </c>
      <c r="J10" s="20" t="s">
        <v>53</v>
      </c>
      <c r="K10" s="20" t="s">
        <v>123</v>
      </c>
      <c r="L10" s="29" t="s">
        <v>56</v>
      </c>
      <c r="M10" s="29" t="s">
        <v>54</v>
      </c>
      <c r="N10" s="29" t="s">
        <v>34</v>
      </c>
      <c r="O10" s="29" t="s">
        <v>35</v>
      </c>
      <c r="P10" s="119"/>
      <c r="Q10" s="119"/>
      <c r="R10" s="119"/>
      <c r="S10" s="19" t="s">
        <v>21</v>
      </c>
      <c r="T10" s="20" t="s">
        <v>22</v>
      </c>
      <c r="U10" s="29" t="s">
        <v>36</v>
      </c>
      <c r="V10" s="119"/>
      <c r="W10" s="119"/>
      <c r="X10" s="120"/>
      <c r="Y10" s="93" t="s">
        <v>125</v>
      </c>
      <c r="Z10" s="116" t="s">
        <v>126</v>
      </c>
      <c r="AA10" s="19" t="s">
        <v>37</v>
      </c>
      <c r="AB10" s="20" t="s">
        <v>57</v>
      </c>
      <c r="AC10" s="20" t="s">
        <v>58</v>
      </c>
      <c r="AD10" s="20" t="s">
        <v>38</v>
      </c>
      <c r="AE10" s="20" t="s">
        <v>124</v>
      </c>
      <c r="AF10" s="20" t="s">
        <v>39</v>
      </c>
      <c r="AG10" s="121"/>
      <c r="AH10" s="121"/>
      <c r="AI10" s="121"/>
      <c r="AJ10" s="19" t="s">
        <v>24</v>
      </c>
      <c r="AK10" s="36" t="s">
        <v>25</v>
      </c>
      <c r="AL10" s="118" t="s">
        <v>59</v>
      </c>
      <c r="AM10" s="13" t="s">
        <v>128</v>
      </c>
      <c r="AN10" s="27" t="s">
        <v>26</v>
      </c>
      <c r="AO10" s="20" t="s">
        <v>27</v>
      </c>
      <c r="AP10" s="20" t="s">
        <v>18</v>
      </c>
      <c r="AQ10" s="29" t="s">
        <v>19</v>
      </c>
      <c r="AR10" s="29" t="s">
        <v>12</v>
      </c>
      <c r="AS10" s="21" t="s">
        <v>62</v>
      </c>
      <c r="AT10" s="19" t="s">
        <v>29</v>
      </c>
      <c r="AU10" s="20" t="s">
        <v>14</v>
      </c>
      <c r="AV10" s="20" t="s">
        <v>16</v>
      </c>
      <c r="AW10" s="20" t="s">
        <v>43</v>
      </c>
      <c r="AX10" s="27" t="s">
        <v>55</v>
      </c>
      <c r="AY10" s="20" t="s">
        <v>15</v>
      </c>
      <c r="AZ10" s="21" t="s">
        <v>11</v>
      </c>
      <c r="BA10" s="19" t="s">
        <v>112</v>
      </c>
      <c r="BB10" s="20" t="s">
        <v>113</v>
      </c>
      <c r="BC10" s="27" t="s">
        <v>32</v>
      </c>
      <c r="BD10" s="20" t="s">
        <v>33</v>
      </c>
      <c r="BE10" s="27" t="s">
        <v>63</v>
      </c>
      <c r="BF10" s="20" t="s">
        <v>118</v>
      </c>
      <c r="BG10" s="20" t="s">
        <v>119</v>
      </c>
      <c r="BH10" s="20" t="s">
        <v>31</v>
      </c>
      <c r="BI10" s="20" t="s">
        <v>64</v>
      </c>
      <c r="BJ10" s="20" t="s">
        <v>120</v>
      </c>
      <c r="BK10" s="20" t="s">
        <v>65</v>
      </c>
      <c r="BL10" s="29" t="s">
        <v>30</v>
      </c>
      <c r="BM10" s="122"/>
      <c r="BN10" s="123"/>
      <c r="BO10" s="123"/>
      <c r="BP10" s="123"/>
      <c r="BQ10" s="124"/>
      <c r="BR10" s="19" t="s">
        <v>100</v>
      </c>
      <c r="BS10" s="20" t="s">
        <v>105</v>
      </c>
      <c r="BT10" s="27" t="s">
        <v>93</v>
      </c>
      <c r="BU10" s="21" t="s">
        <v>94</v>
      </c>
      <c r="BV10" s="93" t="s">
        <v>95</v>
      </c>
      <c r="BW10" s="29" t="s">
        <v>96</v>
      </c>
      <c r="BX10" s="29" t="s">
        <v>97</v>
      </c>
      <c r="BY10" s="21" t="s">
        <v>98</v>
      </c>
      <c r="BZ10" s="37"/>
      <c r="CA10" s="1"/>
      <c r="CB10" s="1"/>
      <c r="CC10" s="101" t="str">
        <f>Y10</f>
        <v>Gemeins. komm. Eingabefunktion</v>
      </c>
      <c r="CD10" s="1" t="s">
        <v>133</v>
      </c>
      <c r="CE10" s="1" t="s">
        <v>134</v>
      </c>
      <c r="CF10" s="1" t="s">
        <v>102</v>
      </c>
      <c r="CG10" s="1" t="s">
        <v>103</v>
      </c>
      <c r="CH10" s="101" t="str">
        <f>Z10</f>
        <v>Gemeins. komm. Ausgabefunktion</v>
      </c>
      <c r="CI10" s="1" t="s">
        <v>133</v>
      </c>
      <c r="CJ10" s="1" t="s">
        <v>134</v>
      </c>
      <c r="CK10" s="1" t="s">
        <v>102</v>
      </c>
      <c r="CL10" s="1" t="s">
        <v>103</v>
      </c>
      <c r="CM10" s="101" t="str">
        <f>BR10</f>
        <v>Ein-/Ausgabe-Information</v>
      </c>
      <c r="CN10" s="1" t="s">
        <v>133</v>
      </c>
      <c r="CO10" s="1" t="s">
        <v>134</v>
      </c>
      <c r="CP10" s="1" t="s">
        <v>102</v>
      </c>
      <c r="CQ10" s="1" t="s">
        <v>103</v>
      </c>
      <c r="CR10" s="101" t="str">
        <f>BS10</f>
        <v>Komplexe Information 3)</v>
      </c>
      <c r="CS10" s="1" t="s">
        <v>133</v>
      </c>
      <c r="CT10" s="1" t="s">
        <v>134</v>
      </c>
      <c r="CU10" s="1" t="s">
        <v>102</v>
      </c>
      <c r="CV10" s="1" t="s">
        <v>103</v>
      </c>
      <c r="CW10" s="101" t="str">
        <f>BT10</f>
        <v>Ereignis-Langzeitspeicherung</v>
      </c>
      <c r="CX10" s="1" t="s">
        <v>133</v>
      </c>
      <c r="CY10" s="1" t="s">
        <v>134</v>
      </c>
      <c r="CZ10" s="1" t="s">
        <v>102</v>
      </c>
      <c r="DA10" s="1" t="s">
        <v>103</v>
      </c>
      <c r="DB10" s="101" t="str">
        <f>BU10</f>
        <v>Historisierung in Datenbank</v>
      </c>
      <c r="DC10" s="1" t="s">
        <v>133</v>
      </c>
      <c r="DD10" s="1" t="s">
        <v>134</v>
      </c>
      <c r="DE10" s="1" t="s">
        <v>102</v>
      </c>
      <c r="DF10" s="1" t="s">
        <v>103</v>
      </c>
      <c r="DG10" s="101" t="str">
        <f>BV10</f>
        <v>Grafik/Anlagenbild</v>
      </c>
      <c r="DH10" s="1" t="s">
        <v>133</v>
      </c>
      <c r="DI10" s="1" t="s">
        <v>134</v>
      </c>
      <c r="DJ10" s="1" t="s">
        <v>102</v>
      </c>
      <c r="DK10" s="1" t="s">
        <v>103</v>
      </c>
      <c r="DL10" s="101" t="str">
        <f>BW10</f>
        <v>Dynamische Einblendung</v>
      </c>
      <c r="DM10" s="1" t="s">
        <v>133</v>
      </c>
      <c r="DN10" s="1" t="s">
        <v>134</v>
      </c>
      <c r="DO10" s="1" t="s">
        <v>102</v>
      </c>
      <c r="DP10" s="1" t="s">
        <v>103</v>
      </c>
      <c r="DQ10" s="101" t="str">
        <f>BX10</f>
        <v>Ereignis-Anweisungstext</v>
      </c>
      <c r="DR10" s="1" t="s">
        <v>133</v>
      </c>
      <c r="DS10" s="1" t="s">
        <v>134</v>
      </c>
      <c r="DT10" s="1" t="s">
        <v>102</v>
      </c>
      <c r="DU10" s="1" t="s">
        <v>103</v>
      </c>
      <c r="DV10" s="101" t="str">
        <f>BY10</f>
        <v>Nachricht an externe Stelle</v>
      </c>
      <c r="DW10" s="1" t="s">
        <v>133</v>
      </c>
      <c r="DX10" s="1" t="s">
        <v>134</v>
      </c>
      <c r="DY10" s="1" t="s">
        <v>102</v>
      </c>
      <c r="DZ10" s="1" t="s">
        <v>103</v>
      </c>
    </row>
    <row r="11" spans="1:130" s="2" customFormat="1" ht="11.1" customHeight="1" x14ac:dyDescent="0.2">
      <c r="B11" s="15" t="s">
        <v>74</v>
      </c>
      <c r="C11" s="35"/>
      <c r="D11" s="41" t="s">
        <v>0</v>
      </c>
      <c r="E11" s="135">
        <v>1</v>
      </c>
      <c r="F11" s="136"/>
      <c r="G11" s="137"/>
      <c r="H11" s="161">
        <v>2</v>
      </c>
      <c r="I11" s="162"/>
      <c r="J11" s="162"/>
      <c r="K11" s="162"/>
      <c r="L11" s="163"/>
      <c r="M11" s="163"/>
      <c r="N11" s="163"/>
      <c r="O11" s="163"/>
      <c r="P11" s="163"/>
      <c r="Q11" s="163"/>
      <c r="R11" s="163"/>
      <c r="S11" s="164">
        <v>3</v>
      </c>
      <c r="T11" s="162"/>
      <c r="U11" s="163"/>
      <c r="V11" s="163"/>
      <c r="W11" s="163"/>
      <c r="X11" s="165"/>
      <c r="Y11" s="214">
        <v>4</v>
      </c>
      <c r="Z11" s="216"/>
      <c r="AA11" s="164">
        <v>5</v>
      </c>
      <c r="AB11" s="162"/>
      <c r="AC11" s="162"/>
      <c r="AD11" s="162"/>
      <c r="AE11" s="162"/>
      <c r="AF11" s="162"/>
      <c r="AG11" s="162"/>
      <c r="AH11" s="162"/>
      <c r="AI11" s="162"/>
      <c r="AJ11" s="214">
        <v>6</v>
      </c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6"/>
      <c r="BR11" s="214">
        <v>7</v>
      </c>
      <c r="BS11" s="215"/>
      <c r="BT11" s="215"/>
      <c r="BU11" s="216"/>
      <c r="BV11" s="214">
        <v>8</v>
      </c>
      <c r="BW11" s="215"/>
      <c r="BX11" s="215"/>
      <c r="BY11" s="216"/>
      <c r="BZ11" s="14">
        <v>9</v>
      </c>
    </row>
    <row r="12" spans="1:130" s="3" customFormat="1" ht="11.1" customHeight="1" x14ac:dyDescent="0.2">
      <c r="A12" s="55"/>
      <c r="B12" s="144" t="s">
        <v>1</v>
      </c>
      <c r="C12" s="145"/>
      <c r="D12" s="146"/>
      <c r="E12" s="42">
        <v>1</v>
      </c>
      <c r="F12" s="47">
        <v>2</v>
      </c>
      <c r="G12" s="43">
        <v>3</v>
      </c>
      <c r="H12" s="44">
        <v>1</v>
      </c>
      <c r="I12" s="45">
        <v>2</v>
      </c>
      <c r="J12" s="45">
        <v>3</v>
      </c>
      <c r="K12" s="45">
        <v>4</v>
      </c>
      <c r="L12" s="46">
        <v>5</v>
      </c>
      <c r="M12" s="46">
        <v>6</v>
      </c>
      <c r="N12" s="46">
        <v>7</v>
      </c>
      <c r="O12" s="46">
        <v>8</v>
      </c>
      <c r="P12" s="46">
        <v>9</v>
      </c>
      <c r="Q12" s="46">
        <v>10</v>
      </c>
      <c r="R12" s="46">
        <v>11</v>
      </c>
      <c r="S12" s="42">
        <v>1</v>
      </c>
      <c r="T12" s="45">
        <v>2</v>
      </c>
      <c r="U12" s="46">
        <v>3</v>
      </c>
      <c r="V12" s="46">
        <v>4</v>
      </c>
      <c r="W12" s="46">
        <v>5</v>
      </c>
      <c r="X12" s="43">
        <v>6</v>
      </c>
      <c r="Y12" s="47">
        <v>1</v>
      </c>
      <c r="Z12" s="43">
        <v>2</v>
      </c>
      <c r="AA12" s="42">
        <v>1</v>
      </c>
      <c r="AB12" s="45">
        <v>2</v>
      </c>
      <c r="AC12" s="45">
        <v>3</v>
      </c>
      <c r="AD12" s="45">
        <v>4</v>
      </c>
      <c r="AE12" s="45">
        <v>5</v>
      </c>
      <c r="AF12" s="45">
        <v>6</v>
      </c>
      <c r="AG12" s="45">
        <v>7</v>
      </c>
      <c r="AH12" s="45">
        <v>8</v>
      </c>
      <c r="AI12" s="45">
        <v>9</v>
      </c>
      <c r="AJ12" s="42">
        <v>1</v>
      </c>
      <c r="AK12" s="47">
        <v>2</v>
      </c>
      <c r="AL12" s="45">
        <v>3</v>
      </c>
      <c r="AM12" s="43">
        <v>4</v>
      </c>
      <c r="AN12" s="44">
        <v>5</v>
      </c>
      <c r="AO12" s="45">
        <v>6</v>
      </c>
      <c r="AP12" s="45">
        <v>7</v>
      </c>
      <c r="AQ12" s="46">
        <v>8</v>
      </c>
      <c r="AR12" s="46">
        <v>9</v>
      </c>
      <c r="AS12" s="43">
        <v>10</v>
      </c>
      <c r="AT12" s="42">
        <v>11</v>
      </c>
      <c r="AU12" s="45">
        <v>12</v>
      </c>
      <c r="AV12" s="45">
        <v>13</v>
      </c>
      <c r="AW12" s="45">
        <v>14</v>
      </c>
      <c r="AX12" s="44">
        <v>15</v>
      </c>
      <c r="AY12" s="45">
        <v>16</v>
      </c>
      <c r="AZ12" s="43">
        <v>17</v>
      </c>
      <c r="BA12" s="42">
        <v>18</v>
      </c>
      <c r="BB12" s="45">
        <v>19</v>
      </c>
      <c r="BC12" s="44">
        <v>20</v>
      </c>
      <c r="BD12" s="45">
        <v>21</v>
      </c>
      <c r="BE12" s="44">
        <v>22</v>
      </c>
      <c r="BF12" s="45">
        <v>23</v>
      </c>
      <c r="BG12" s="45">
        <v>24</v>
      </c>
      <c r="BH12" s="45">
        <v>25</v>
      </c>
      <c r="BI12" s="45">
        <v>26</v>
      </c>
      <c r="BJ12" s="45">
        <v>27</v>
      </c>
      <c r="BK12" s="45">
        <v>28</v>
      </c>
      <c r="BL12" s="46">
        <v>29</v>
      </c>
      <c r="BM12" s="42">
        <v>30</v>
      </c>
      <c r="BN12" s="45">
        <v>31</v>
      </c>
      <c r="BO12" s="45">
        <v>32</v>
      </c>
      <c r="BP12" s="45">
        <v>33</v>
      </c>
      <c r="BQ12" s="43">
        <v>34</v>
      </c>
      <c r="BR12" s="42">
        <v>1</v>
      </c>
      <c r="BS12" s="45">
        <v>2</v>
      </c>
      <c r="BT12" s="44">
        <v>3</v>
      </c>
      <c r="BU12" s="43">
        <v>4</v>
      </c>
      <c r="BV12" s="47">
        <v>1</v>
      </c>
      <c r="BW12" s="46">
        <v>2</v>
      </c>
      <c r="BX12" s="46">
        <v>3</v>
      </c>
      <c r="BY12" s="43">
        <v>4</v>
      </c>
      <c r="BZ12" s="100"/>
    </row>
    <row r="13" spans="1:130" s="2" customFormat="1" ht="11.1" customHeight="1" thickBot="1" x14ac:dyDescent="0.25">
      <c r="A13" s="26"/>
      <c r="B13" s="147" t="s">
        <v>75</v>
      </c>
      <c r="C13" s="148"/>
      <c r="D13" s="149"/>
      <c r="E13" s="132"/>
      <c r="F13" s="133"/>
      <c r="G13" s="134"/>
      <c r="H13" s="56" t="s">
        <v>68</v>
      </c>
      <c r="I13" s="57" t="s">
        <v>69</v>
      </c>
      <c r="J13" s="57" t="s">
        <v>69</v>
      </c>
      <c r="K13" s="57" t="s">
        <v>68</v>
      </c>
      <c r="L13" s="58" t="s">
        <v>68</v>
      </c>
      <c r="M13" s="58" t="s">
        <v>68</v>
      </c>
      <c r="N13" s="58" t="s">
        <v>71</v>
      </c>
      <c r="O13" s="58" t="s">
        <v>71</v>
      </c>
      <c r="P13" s="58"/>
      <c r="Q13" s="58"/>
      <c r="R13" s="58"/>
      <c r="S13" s="59" t="s">
        <v>69</v>
      </c>
      <c r="T13" s="57" t="s">
        <v>69</v>
      </c>
      <c r="U13" s="58" t="s">
        <v>69</v>
      </c>
      <c r="V13" s="58"/>
      <c r="W13" s="58"/>
      <c r="X13" s="60"/>
      <c r="Y13" s="205"/>
      <c r="Z13" s="207"/>
      <c r="AA13" s="59" t="s">
        <v>68</v>
      </c>
      <c r="AB13" s="57" t="s">
        <v>68</v>
      </c>
      <c r="AC13" s="57" t="s">
        <v>68</v>
      </c>
      <c r="AD13" s="57" t="s">
        <v>68</v>
      </c>
      <c r="AE13" s="57" t="s">
        <v>68</v>
      </c>
      <c r="AF13" s="57" t="s">
        <v>68</v>
      </c>
      <c r="AG13" s="57"/>
      <c r="AH13" s="57"/>
      <c r="AI13" s="57"/>
      <c r="AJ13" s="59" t="s">
        <v>68</v>
      </c>
      <c r="AK13" s="61" t="s">
        <v>68</v>
      </c>
      <c r="AL13" s="57" t="s">
        <v>70</v>
      </c>
      <c r="AM13" s="60" t="s">
        <v>68</v>
      </c>
      <c r="AN13" s="56" t="s">
        <v>68</v>
      </c>
      <c r="AO13" s="57" t="s">
        <v>68</v>
      </c>
      <c r="AP13" s="57" t="s">
        <v>68</v>
      </c>
      <c r="AQ13" s="58" t="s">
        <v>68</v>
      </c>
      <c r="AR13" s="58" t="s">
        <v>68</v>
      </c>
      <c r="AS13" s="60" t="s">
        <v>70</v>
      </c>
      <c r="AT13" s="59" t="s">
        <v>68</v>
      </c>
      <c r="AU13" s="57" t="s">
        <v>70</v>
      </c>
      <c r="AV13" s="57" t="s">
        <v>70</v>
      </c>
      <c r="AW13" s="57" t="s">
        <v>70</v>
      </c>
      <c r="AX13" s="56" t="s">
        <v>69</v>
      </c>
      <c r="AY13" s="57" t="s">
        <v>68</v>
      </c>
      <c r="AZ13" s="60" t="s">
        <v>70</v>
      </c>
      <c r="BA13" s="59" t="s">
        <v>68</v>
      </c>
      <c r="BB13" s="57" t="s">
        <v>68</v>
      </c>
      <c r="BC13" s="56" t="s">
        <v>68</v>
      </c>
      <c r="BD13" s="57" t="s">
        <v>68</v>
      </c>
      <c r="BE13" s="56" t="s">
        <v>68</v>
      </c>
      <c r="BF13" s="57" t="s">
        <v>68</v>
      </c>
      <c r="BG13" s="57" t="s">
        <v>68</v>
      </c>
      <c r="BH13" s="57" t="s">
        <v>68</v>
      </c>
      <c r="BI13" s="57" t="s">
        <v>68</v>
      </c>
      <c r="BJ13" s="57" t="s">
        <v>68</v>
      </c>
      <c r="BK13" s="57" t="s">
        <v>68</v>
      </c>
      <c r="BL13" s="58" t="s">
        <v>69</v>
      </c>
      <c r="BM13" s="59"/>
      <c r="BN13" s="57"/>
      <c r="BO13" s="57"/>
      <c r="BP13" s="57"/>
      <c r="BQ13" s="60"/>
      <c r="BR13" s="205"/>
      <c r="BS13" s="206"/>
      <c r="BT13" s="206"/>
      <c r="BU13" s="207"/>
      <c r="BV13" s="205"/>
      <c r="BW13" s="206"/>
      <c r="BX13" s="206"/>
      <c r="BY13" s="207"/>
      <c r="BZ13" s="48"/>
    </row>
    <row r="14" spans="1:130" ht="12.75" customHeight="1" x14ac:dyDescent="0.2">
      <c r="A14" s="2">
        <v>1</v>
      </c>
      <c r="B14" s="158"/>
      <c r="C14" s="159"/>
      <c r="D14" s="160"/>
      <c r="E14" s="62"/>
      <c r="F14" s="105"/>
      <c r="G14" s="106"/>
      <c r="H14" s="62"/>
      <c r="I14" s="63"/>
      <c r="J14" s="63"/>
      <c r="K14" s="63"/>
      <c r="L14" s="64"/>
      <c r="M14" s="64"/>
      <c r="N14" s="64"/>
      <c r="O14" s="64"/>
      <c r="P14" s="64"/>
      <c r="Q14" s="64"/>
      <c r="R14" s="64"/>
      <c r="S14" s="62"/>
      <c r="T14" s="63"/>
      <c r="U14" s="64"/>
      <c r="V14" s="64"/>
      <c r="W14" s="64"/>
      <c r="X14" s="65"/>
      <c r="Y14" s="62"/>
      <c r="Z14" s="65"/>
      <c r="AA14" s="62"/>
      <c r="AB14" s="63"/>
      <c r="AC14" s="63"/>
      <c r="AD14" s="63"/>
      <c r="AE14" s="63"/>
      <c r="AF14" s="63"/>
      <c r="AG14" s="63"/>
      <c r="AH14" s="63"/>
      <c r="AI14" s="63"/>
      <c r="AJ14" s="62"/>
      <c r="AK14" s="66"/>
      <c r="AL14" s="63"/>
      <c r="AM14" s="65"/>
      <c r="AN14" s="67"/>
      <c r="AO14" s="63"/>
      <c r="AP14" s="63"/>
      <c r="AQ14" s="64"/>
      <c r="AR14" s="64"/>
      <c r="AS14" s="65"/>
      <c r="AT14" s="62"/>
      <c r="AU14" s="63"/>
      <c r="AV14" s="63"/>
      <c r="AW14" s="63"/>
      <c r="AX14" s="67"/>
      <c r="AY14" s="63"/>
      <c r="AZ14" s="65"/>
      <c r="BA14" s="62"/>
      <c r="BB14" s="63"/>
      <c r="BC14" s="67"/>
      <c r="BD14" s="63"/>
      <c r="BE14" s="67"/>
      <c r="BF14" s="63"/>
      <c r="BG14" s="63"/>
      <c r="BH14" s="63"/>
      <c r="BI14" s="63"/>
      <c r="BJ14" s="63"/>
      <c r="BK14" s="63"/>
      <c r="BL14" s="64"/>
      <c r="BM14" s="62"/>
      <c r="BN14" s="63"/>
      <c r="BO14" s="63"/>
      <c r="BP14" s="63"/>
      <c r="BQ14" s="65"/>
      <c r="BR14" s="62"/>
      <c r="BS14" s="63"/>
      <c r="BT14" s="67"/>
      <c r="BU14" s="65"/>
      <c r="BV14" s="66"/>
      <c r="BW14" s="64"/>
      <c r="BX14" s="64"/>
      <c r="BY14" s="65"/>
      <c r="BZ14" s="91"/>
      <c r="CD14">
        <f>IF($E14="G",$Y14,0)</f>
        <v>0</v>
      </c>
      <c r="CE14">
        <f>IF($E14="B",$Y14,0)</f>
        <v>0</v>
      </c>
      <c r="CF14">
        <f>IF($E14="R",$Y14,0)</f>
        <v>0</v>
      </c>
      <c r="CG14">
        <f>IF($E14="S",$Y14,0)</f>
        <v>0</v>
      </c>
      <c r="CI14">
        <f>IF($E14="G",$Z14,0)</f>
        <v>0</v>
      </c>
      <c r="CJ14">
        <f>IF($E14="B",$Z14,0)</f>
        <v>0</v>
      </c>
      <c r="CK14">
        <f>IF($E14="R",$Z14,0)</f>
        <v>0</v>
      </c>
      <c r="CL14">
        <f>IF($E14="S",$Z14,0)</f>
        <v>0</v>
      </c>
      <c r="CN14">
        <f>IF($E14="G",$BR14,0)</f>
        <v>0</v>
      </c>
      <c r="CO14">
        <f>IF($E14="B",$BR14,0)</f>
        <v>0</v>
      </c>
      <c r="CP14">
        <f t="shared" ref="CP14:CP43" si="0">IF($E14="R",$BR14,0)</f>
        <v>0</v>
      </c>
      <c r="CQ14">
        <f t="shared" ref="CQ14:CQ43" si="1">IF($E14="S",$BR14,0)</f>
        <v>0</v>
      </c>
      <c r="CS14">
        <f>IF($E14="G",$BS14,0)</f>
        <v>0</v>
      </c>
      <c r="CT14">
        <f>IF($E14="B",$BS14,0)</f>
        <v>0</v>
      </c>
      <c r="CU14">
        <f t="shared" ref="CU14:CU43" si="2">IF($E14="R",$BS14,0)</f>
        <v>0</v>
      </c>
      <c r="CV14">
        <f t="shared" ref="CV14:CV43" si="3">IF($E14="S",$BS14,0)</f>
        <v>0</v>
      </c>
      <c r="CX14">
        <f>IF($E14="G",$BT14,0)</f>
        <v>0</v>
      </c>
      <c r="CY14">
        <f>IF($E14="B",$BT14,0)</f>
        <v>0</v>
      </c>
      <c r="CZ14">
        <f t="shared" ref="CZ14:CZ43" si="4">IF($E14="R",$BT14,0)</f>
        <v>0</v>
      </c>
      <c r="DA14">
        <f t="shared" ref="DA14:DA43" si="5">IF($E14="S",$BT14,0)</f>
        <v>0</v>
      </c>
      <c r="DC14">
        <f>IF($E14="G",$BU14,0)</f>
        <v>0</v>
      </c>
      <c r="DD14">
        <f>IF($E14="B",$BU14,0)</f>
        <v>0</v>
      </c>
      <c r="DE14">
        <f t="shared" ref="DE14:DE43" si="6">IF($E14="R",$BU14,0)</f>
        <v>0</v>
      </c>
      <c r="DF14">
        <f t="shared" ref="DF14:DF43" si="7">IF($E14="S",$BU14,0)</f>
        <v>0</v>
      </c>
      <c r="DH14">
        <f>IF($E14="G",$BV14,0)</f>
        <v>0</v>
      </c>
      <c r="DI14">
        <f>IF($E14="B",$BV14,0)</f>
        <v>0</v>
      </c>
      <c r="DJ14">
        <f t="shared" ref="DJ14:DJ43" si="8">IF($E14="R",$BV14,0)</f>
        <v>0</v>
      </c>
      <c r="DK14">
        <f t="shared" ref="DK14:DK43" si="9">IF($E14="S",$BV14,0)</f>
        <v>0</v>
      </c>
      <c r="DM14">
        <f>IF($E14="G",$BW14,0)</f>
        <v>0</v>
      </c>
      <c r="DN14">
        <f>IF($E14="B",$BW14,0)</f>
        <v>0</v>
      </c>
      <c r="DO14">
        <f t="shared" ref="DO14:DO43" si="10">IF($E14="R",$BW14,0)</f>
        <v>0</v>
      </c>
      <c r="DP14">
        <f t="shared" ref="DP14:DP43" si="11">IF($E14="S",$BW14,0)</f>
        <v>0</v>
      </c>
      <c r="DR14">
        <f>IF($E14="G",$BX14,0)</f>
        <v>0</v>
      </c>
      <c r="DS14">
        <f>IF($E14="B",$BX14,0)</f>
        <v>0</v>
      </c>
      <c r="DT14">
        <f t="shared" ref="DT14:DT43" si="12">IF($E14="R",$BX14,0)</f>
        <v>0</v>
      </c>
      <c r="DU14">
        <f t="shared" ref="DU14:DU43" si="13">IF($E14="S",$BX14,0)</f>
        <v>0</v>
      </c>
      <c r="DW14">
        <f>IF($E14="G",$BY14,0)</f>
        <v>0</v>
      </c>
      <c r="DX14">
        <f>IF($E14="B",$BY14,0)</f>
        <v>0</v>
      </c>
      <c r="DY14">
        <f t="shared" ref="DY14:DY43" si="14">IF($E14="R",$BY14,0)</f>
        <v>0</v>
      </c>
      <c r="DZ14">
        <f t="shared" ref="DZ14:DZ43" si="15">IF($E14="S",$BY14,0)</f>
        <v>0</v>
      </c>
    </row>
    <row r="15" spans="1:130" ht="12.75" customHeight="1" x14ac:dyDescent="0.2">
      <c r="A15" s="2">
        <v>2</v>
      </c>
      <c r="B15" s="138"/>
      <c r="C15" s="139"/>
      <c r="D15" s="140"/>
      <c r="E15" s="68"/>
      <c r="F15" s="107"/>
      <c r="G15" s="108"/>
      <c r="H15" s="68"/>
      <c r="I15" s="69"/>
      <c r="J15" s="69"/>
      <c r="K15" s="69"/>
      <c r="L15" s="70"/>
      <c r="M15" s="70"/>
      <c r="N15" s="70"/>
      <c r="O15" s="70"/>
      <c r="P15" s="70"/>
      <c r="Q15" s="70"/>
      <c r="R15" s="70"/>
      <c r="S15" s="68"/>
      <c r="T15" s="69"/>
      <c r="U15" s="70"/>
      <c r="V15" s="70"/>
      <c r="W15" s="70"/>
      <c r="X15" s="71"/>
      <c r="Y15" s="68"/>
      <c r="Z15" s="71"/>
      <c r="AA15" s="68"/>
      <c r="AB15" s="69"/>
      <c r="AC15" s="69"/>
      <c r="AD15" s="69"/>
      <c r="AE15" s="69"/>
      <c r="AF15" s="69"/>
      <c r="AG15" s="69"/>
      <c r="AH15" s="69"/>
      <c r="AI15" s="69"/>
      <c r="AJ15" s="68"/>
      <c r="AK15" s="72"/>
      <c r="AL15" s="69"/>
      <c r="AM15" s="71"/>
      <c r="AN15" s="73"/>
      <c r="AO15" s="69"/>
      <c r="AP15" s="69"/>
      <c r="AQ15" s="70"/>
      <c r="AR15" s="70"/>
      <c r="AS15" s="71"/>
      <c r="AT15" s="68"/>
      <c r="AU15" s="69"/>
      <c r="AV15" s="69"/>
      <c r="AW15" s="69"/>
      <c r="AX15" s="73"/>
      <c r="AY15" s="69"/>
      <c r="AZ15" s="71"/>
      <c r="BA15" s="68"/>
      <c r="BB15" s="69"/>
      <c r="BC15" s="73"/>
      <c r="BD15" s="69"/>
      <c r="BE15" s="73"/>
      <c r="BF15" s="69"/>
      <c r="BG15" s="69"/>
      <c r="BH15" s="69"/>
      <c r="BI15" s="69"/>
      <c r="BJ15" s="69"/>
      <c r="BK15" s="69"/>
      <c r="BL15" s="70"/>
      <c r="BM15" s="68"/>
      <c r="BN15" s="69"/>
      <c r="BO15" s="69"/>
      <c r="BP15" s="69"/>
      <c r="BQ15" s="71"/>
      <c r="BR15" s="68"/>
      <c r="BS15" s="69"/>
      <c r="BT15" s="73"/>
      <c r="BU15" s="71"/>
      <c r="BV15" s="72"/>
      <c r="BW15" s="70"/>
      <c r="BX15" s="70"/>
      <c r="BY15" s="71"/>
      <c r="BZ15" s="86"/>
      <c r="CD15">
        <f t="shared" ref="CD15:CD43" si="16">IF($E15="G",$Y15,0)</f>
        <v>0</v>
      </c>
      <c r="CE15">
        <f t="shared" ref="CE15:CE43" si="17">IF($E15="B",$Y15,0)</f>
        <v>0</v>
      </c>
      <c r="CF15">
        <f t="shared" ref="CF15:CF43" si="18">IF($E15="R",$Y15,0)</f>
        <v>0</v>
      </c>
      <c r="CG15">
        <f t="shared" ref="CG15:CG43" si="19">IF($E15="S",$Y15,0)</f>
        <v>0</v>
      </c>
      <c r="CI15">
        <f t="shared" ref="CI15:CI43" si="20">IF($E15="G",$Z15,0)</f>
        <v>0</v>
      </c>
      <c r="CJ15">
        <f t="shared" ref="CJ15:CJ43" si="21">IF($E15="B",$Z15,0)</f>
        <v>0</v>
      </c>
      <c r="CK15">
        <f t="shared" ref="CK15:CK43" si="22">IF($E15="R",$Z15,0)</f>
        <v>0</v>
      </c>
      <c r="CL15">
        <f t="shared" ref="CL15:CL43" si="23">IF($E15="S",$Z15,0)</f>
        <v>0</v>
      </c>
      <c r="CN15">
        <f t="shared" ref="CN15:CN43" si="24">IF($E15="G",$BR15,0)</f>
        <v>0</v>
      </c>
      <c r="CO15">
        <f t="shared" ref="CO15:CO43" si="25">IF($E15="B",$BR15,0)</f>
        <v>0</v>
      </c>
      <c r="CP15">
        <f t="shared" si="0"/>
        <v>0</v>
      </c>
      <c r="CQ15">
        <f t="shared" si="1"/>
        <v>0</v>
      </c>
      <c r="CS15">
        <f t="shared" ref="CS15:CS43" si="26">IF($E15="G",$BS15,0)</f>
        <v>0</v>
      </c>
      <c r="CT15">
        <f t="shared" ref="CT15:CT43" si="27">IF($E15="B",$BS15,0)</f>
        <v>0</v>
      </c>
      <c r="CU15">
        <f t="shared" si="2"/>
        <v>0</v>
      </c>
      <c r="CV15">
        <f t="shared" si="3"/>
        <v>0</v>
      </c>
      <c r="CX15">
        <f t="shared" ref="CX15:CX43" si="28">IF($E15="G",$BT15,0)</f>
        <v>0</v>
      </c>
      <c r="CY15">
        <f t="shared" ref="CY15:CY43" si="29">IF($E15="B",$BT15,0)</f>
        <v>0</v>
      </c>
      <c r="CZ15">
        <f t="shared" si="4"/>
        <v>0</v>
      </c>
      <c r="DA15">
        <f t="shared" si="5"/>
        <v>0</v>
      </c>
      <c r="DC15">
        <f t="shared" ref="DC15:DC43" si="30">IF($E15="G",$BU15,0)</f>
        <v>0</v>
      </c>
      <c r="DD15">
        <f t="shared" ref="DD15:DD43" si="31">IF($E15="B",$BU15,0)</f>
        <v>0</v>
      </c>
      <c r="DE15">
        <f t="shared" si="6"/>
        <v>0</v>
      </c>
      <c r="DF15">
        <f t="shared" si="7"/>
        <v>0</v>
      </c>
      <c r="DH15">
        <f t="shared" ref="DH15:DH43" si="32">IF($E15="G",$BV15,0)</f>
        <v>0</v>
      </c>
      <c r="DI15">
        <f t="shared" ref="DI15:DI43" si="33">IF($E15="B",$BV15,0)</f>
        <v>0</v>
      </c>
      <c r="DJ15">
        <f t="shared" si="8"/>
        <v>0</v>
      </c>
      <c r="DK15">
        <f t="shared" si="9"/>
        <v>0</v>
      </c>
      <c r="DM15">
        <f t="shared" ref="DM15:DM43" si="34">IF($E15="G",$BW15,0)</f>
        <v>0</v>
      </c>
      <c r="DN15">
        <f t="shared" ref="DN15:DN43" si="35">IF($E15="B",$BW15,0)</f>
        <v>0</v>
      </c>
      <c r="DO15">
        <f t="shared" si="10"/>
        <v>0</v>
      </c>
      <c r="DP15">
        <f t="shared" si="11"/>
        <v>0</v>
      </c>
      <c r="DR15">
        <f t="shared" ref="DR15:DR43" si="36">IF($E15="G",$BX15,0)</f>
        <v>0</v>
      </c>
      <c r="DS15">
        <f t="shared" ref="DS15:DS43" si="37">IF($E15="B",$BX15,0)</f>
        <v>0</v>
      </c>
      <c r="DT15">
        <f t="shared" si="12"/>
        <v>0</v>
      </c>
      <c r="DU15">
        <f t="shared" si="13"/>
        <v>0</v>
      </c>
      <c r="DW15">
        <f t="shared" ref="DW15:DW43" si="38">IF($E15="G",$BY15,0)</f>
        <v>0</v>
      </c>
      <c r="DX15">
        <f t="shared" ref="DX15:DX43" si="39">IF($E15="B",$BY15,0)</f>
        <v>0</v>
      </c>
      <c r="DY15">
        <f t="shared" si="14"/>
        <v>0</v>
      </c>
      <c r="DZ15">
        <f t="shared" si="15"/>
        <v>0</v>
      </c>
    </row>
    <row r="16" spans="1:130" ht="12.75" customHeight="1" x14ac:dyDescent="0.2">
      <c r="A16" s="2">
        <v>3</v>
      </c>
      <c r="B16" s="138"/>
      <c r="C16" s="139"/>
      <c r="D16" s="140"/>
      <c r="E16" s="68"/>
      <c r="F16" s="107"/>
      <c r="G16" s="108"/>
      <c r="H16" s="68"/>
      <c r="I16" s="69"/>
      <c r="J16" s="69"/>
      <c r="K16" s="69"/>
      <c r="L16" s="70"/>
      <c r="M16" s="70"/>
      <c r="N16" s="70"/>
      <c r="O16" s="70"/>
      <c r="P16" s="70"/>
      <c r="Q16" s="70"/>
      <c r="R16" s="70"/>
      <c r="S16" s="68"/>
      <c r="T16" s="69"/>
      <c r="U16" s="70"/>
      <c r="V16" s="70"/>
      <c r="W16" s="70"/>
      <c r="X16" s="71"/>
      <c r="Y16" s="68"/>
      <c r="Z16" s="71"/>
      <c r="AA16" s="68"/>
      <c r="AB16" s="69"/>
      <c r="AC16" s="69"/>
      <c r="AD16" s="69"/>
      <c r="AE16" s="69"/>
      <c r="AF16" s="69"/>
      <c r="AG16" s="69"/>
      <c r="AH16" s="69"/>
      <c r="AI16" s="69"/>
      <c r="AJ16" s="68"/>
      <c r="AK16" s="72"/>
      <c r="AL16" s="69"/>
      <c r="AM16" s="71"/>
      <c r="AN16" s="73"/>
      <c r="AO16" s="69"/>
      <c r="AP16" s="69"/>
      <c r="AQ16" s="70"/>
      <c r="AR16" s="70"/>
      <c r="AS16" s="71"/>
      <c r="AT16" s="68"/>
      <c r="AU16" s="69"/>
      <c r="AV16" s="69"/>
      <c r="AW16" s="69"/>
      <c r="AX16" s="73"/>
      <c r="AY16" s="69"/>
      <c r="AZ16" s="71"/>
      <c r="BA16" s="68"/>
      <c r="BB16" s="69"/>
      <c r="BC16" s="73"/>
      <c r="BD16" s="69"/>
      <c r="BE16" s="73"/>
      <c r="BF16" s="69"/>
      <c r="BG16" s="69"/>
      <c r="BH16" s="69"/>
      <c r="BI16" s="69"/>
      <c r="BJ16" s="69"/>
      <c r="BK16" s="69"/>
      <c r="BL16" s="70"/>
      <c r="BM16" s="68"/>
      <c r="BN16" s="69"/>
      <c r="BO16" s="69"/>
      <c r="BP16" s="69"/>
      <c r="BQ16" s="71"/>
      <c r="BR16" s="68"/>
      <c r="BS16" s="69"/>
      <c r="BT16" s="73"/>
      <c r="BU16" s="71"/>
      <c r="BV16" s="72"/>
      <c r="BW16" s="70"/>
      <c r="BX16" s="70"/>
      <c r="BY16" s="71"/>
      <c r="BZ16" s="86"/>
      <c r="CD16">
        <f t="shared" si="16"/>
        <v>0</v>
      </c>
      <c r="CE16">
        <f t="shared" si="17"/>
        <v>0</v>
      </c>
      <c r="CF16">
        <f t="shared" si="18"/>
        <v>0</v>
      </c>
      <c r="CG16">
        <f t="shared" si="19"/>
        <v>0</v>
      </c>
      <c r="CI16">
        <f t="shared" si="20"/>
        <v>0</v>
      </c>
      <c r="CJ16">
        <f t="shared" si="21"/>
        <v>0</v>
      </c>
      <c r="CK16">
        <f t="shared" si="22"/>
        <v>0</v>
      </c>
      <c r="CL16">
        <f t="shared" si="23"/>
        <v>0</v>
      </c>
      <c r="CN16">
        <f t="shared" si="24"/>
        <v>0</v>
      </c>
      <c r="CO16">
        <f t="shared" si="25"/>
        <v>0</v>
      </c>
      <c r="CP16">
        <f t="shared" si="0"/>
        <v>0</v>
      </c>
      <c r="CQ16">
        <f t="shared" si="1"/>
        <v>0</v>
      </c>
      <c r="CS16">
        <f t="shared" si="26"/>
        <v>0</v>
      </c>
      <c r="CT16">
        <f t="shared" si="27"/>
        <v>0</v>
      </c>
      <c r="CU16">
        <f t="shared" si="2"/>
        <v>0</v>
      </c>
      <c r="CV16">
        <f t="shared" si="3"/>
        <v>0</v>
      </c>
      <c r="CX16">
        <f t="shared" si="28"/>
        <v>0</v>
      </c>
      <c r="CY16">
        <f t="shared" si="29"/>
        <v>0</v>
      </c>
      <c r="CZ16">
        <f t="shared" si="4"/>
        <v>0</v>
      </c>
      <c r="DA16">
        <f t="shared" si="5"/>
        <v>0</v>
      </c>
      <c r="DC16">
        <f t="shared" si="30"/>
        <v>0</v>
      </c>
      <c r="DD16">
        <f t="shared" si="31"/>
        <v>0</v>
      </c>
      <c r="DE16">
        <f t="shared" si="6"/>
        <v>0</v>
      </c>
      <c r="DF16">
        <f t="shared" si="7"/>
        <v>0</v>
      </c>
      <c r="DH16">
        <f t="shared" si="32"/>
        <v>0</v>
      </c>
      <c r="DI16">
        <f t="shared" si="33"/>
        <v>0</v>
      </c>
      <c r="DJ16">
        <f t="shared" si="8"/>
        <v>0</v>
      </c>
      <c r="DK16">
        <f t="shared" si="9"/>
        <v>0</v>
      </c>
      <c r="DM16">
        <f t="shared" si="34"/>
        <v>0</v>
      </c>
      <c r="DN16">
        <f t="shared" si="35"/>
        <v>0</v>
      </c>
      <c r="DO16">
        <f t="shared" si="10"/>
        <v>0</v>
      </c>
      <c r="DP16">
        <f t="shared" si="11"/>
        <v>0</v>
      </c>
      <c r="DR16">
        <f t="shared" si="36"/>
        <v>0</v>
      </c>
      <c r="DS16">
        <f t="shared" si="37"/>
        <v>0</v>
      </c>
      <c r="DT16">
        <f t="shared" si="12"/>
        <v>0</v>
      </c>
      <c r="DU16">
        <f t="shared" si="13"/>
        <v>0</v>
      </c>
      <c r="DW16">
        <f t="shared" si="38"/>
        <v>0</v>
      </c>
      <c r="DX16">
        <f t="shared" si="39"/>
        <v>0</v>
      </c>
      <c r="DY16">
        <f t="shared" si="14"/>
        <v>0</v>
      </c>
      <c r="DZ16">
        <f t="shared" si="15"/>
        <v>0</v>
      </c>
    </row>
    <row r="17" spans="1:130" ht="12.75" customHeight="1" x14ac:dyDescent="0.2">
      <c r="A17" s="2">
        <v>4</v>
      </c>
      <c r="B17" s="138"/>
      <c r="C17" s="139"/>
      <c r="D17" s="140"/>
      <c r="E17" s="68"/>
      <c r="F17" s="107"/>
      <c r="G17" s="108"/>
      <c r="H17" s="68"/>
      <c r="I17" s="69"/>
      <c r="J17" s="69"/>
      <c r="K17" s="69"/>
      <c r="L17" s="70"/>
      <c r="M17" s="70"/>
      <c r="N17" s="70"/>
      <c r="O17" s="70"/>
      <c r="P17" s="70"/>
      <c r="Q17" s="70"/>
      <c r="R17" s="70"/>
      <c r="S17" s="68"/>
      <c r="T17" s="69"/>
      <c r="U17" s="70"/>
      <c r="V17" s="70"/>
      <c r="W17" s="70"/>
      <c r="X17" s="71"/>
      <c r="Y17" s="68"/>
      <c r="Z17" s="71"/>
      <c r="AA17" s="68"/>
      <c r="AB17" s="69"/>
      <c r="AC17" s="69"/>
      <c r="AD17" s="69"/>
      <c r="AE17" s="69"/>
      <c r="AF17" s="69"/>
      <c r="AG17" s="69"/>
      <c r="AH17" s="69"/>
      <c r="AI17" s="69"/>
      <c r="AJ17" s="68"/>
      <c r="AK17" s="72"/>
      <c r="AL17" s="69"/>
      <c r="AM17" s="71"/>
      <c r="AN17" s="73"/>
      <c r="AO17" s="69"/>
      <c r="AP17" s="69"/>
      <c r="AQ17" s="70"/>
      <c r="AR17" s="70"/>
      <c r="AS17" s="71"/>
      <c r="AT17" s="68"/>
      <c r="AU17" s="69"/>
      <c r="AV17" s="69"/>
      <c r="AW17" s="69"/>
      <c r="AX17" s="73"/>
      <c r="AY17" s="69"/>
      <c r="AZ17" s="71"/>
      <c r="BA17" s="68"/>
      <c r="BB17" s="69"/>
      <c r="BC17" s="73"/>
      <c r="BD17" s="69"/>
      <c r="BE17" s="73"/>
      <c r="BF17" s="69"/>
      <c r="BG17" s="69"/>
      <c r="BH17" s="69"/>
      <c r="BI17" s="69"/>
      <c r="BJ17" s="69"/>
      <c r="BK17" s="69"/>
      <c r="BL17" s="70"/>
      <c r="BM17" s="68"/>
      <c r="BN17" s="69"/>
      <c r="BO17" s="69"/>
      <c r="BP17" s="69"/>
      <c r="BQ17" s="71"/>
      <c r="BR17" s="68"/>
      <c r="BS17" s="69"/>
      <c r="BT17" s="73"/>
      <c r="BU17" s="71"/>
      <c r="BV17" s="72"/>
      <c r="BW17" s="70"/>
      <c r="BX17" s="70"/>
      <c r="BY17" s="71"/>
      <c r="BZ17" s="86"/>
      <c r="CD17">
        <f t="shared" si="16"/>
        <v>0</v>
      </c>
      <c r="CE17">
        <f t="shared" si="17"/>
        <v>0</v>
      </c>
      <c r="CF17">
        <f t="shared" si="18"/>
        <v>0</v>
      </c>
      <c r="CG17">
        <f t="shared" si="19"/>
        <v>0</v>
      </c>
      <c r="CI17">
        <f t="shared" si="20"/>
        <v>0</v>
      </c>
      <c r="CJ17">
        <f t="shared" si="21"/>
        <v>0</v>
      </c>
      <c r="CK17">
        <f t="shared" si="22"/>
        <v>0</v>
      </c>
      <c r="CL17">
        <f t="shared" si="23"/>
        <v>0</v>
      </c>
      <c r="CN17">
        <f t="shared" si="24"/>
        <v>0</v>
      </c>
      <c r="CO17">
        <f t="shared" si="25"/>
        <v>0</v>
      </c>
      <c r="CP17">
        <f t="shared" si="0"/>
        <v>0</v>
      </c>
      <c r="CQ17">
        <f t="shared" si="1"/>
        <v>0</v>
      </c>
      <c r="CS17">
        <f t="shared" si="26"/>
        <v>0</v>
      </c>
      <c r="CT17">
        <f t="shared" si="27"/>
        <v>0</v>
      </c>
      <c r="CU17">
        <f t="shared" si="2"/>
        <v>0</v>
      </c>
      <c r="CV17">
        <f t="shared" si="3"/>
        <v>0</v>
      </c>
      <c r="CX17">
        <f t="shared" si="28"/>
        <v>0</v>
      </c>
      <c r="CY17">
        <f t="shared" si="29"/>
        <v>0</v>
      </c>
      <c r="CZ17">
        <f t="shared" si="4"/>
        <v>0</v>
      </c>
      <c r="DA17">
        <f t="shared" si="5"/>
        <v>0</v>
      </c>
      <c r="DC17">
        <f t="shared" si="30"/>
        <v>0</v>
      </c>
      <c r="DD17">
        <f t="shared" si="31"/>
        <v>0</v>
      </c>
      <c r="DE17">
        <f t="shared" si="6"/>
        <v>0</v>
      </c>
      <c r="DF17">
        <f t="shared" si="7"/>
        <v>0</v>
      </c>
      <c r="DH17">
        <f t="shared" si="32"/>
        <v>0</v>
      </c>
      <c r="DI17">
        <f t="shared" si="33"/>
        <v>0</v>
      </c>
      <c r="DJ17">
        <f t="shared" si="8"/>
        <v>0</v>
      </c>
      <c r="DK17">
        <f t="shared" si="9"/>
        <v>0</v>
      </c>
      <c r="DM17">
        <f t="shared" si="34"/>
        <v>0</v>
      </c>
      <c r="DN17">
        <f t="shared" si="35"/>
        <v>0</v>
      </c>
      <c r="DO17">
        <f t="shared" si="10"/>
        <v>0</v>
      </c>
      <c r="DP17">
        <f t="shared" si="11"/>
        <v>0</v>
      </c>
      <c r="DR17">
        <f t="shared" si="36"/>
        <v>0</v>
      </c>
      <c r="DS17">
        <f t="shared" si="37"/>
        <v>0</v>
      </c>
      <c r="DT17">
        <f t="shared" si="12"/>
        <v>0</v>
      </c>
      <c r="DU17">
        <f t="shared" si="13"/>
        <v>0</v>
      </c>
      <c r="DW17">
        <f t="shared" si="38"/>
        <v>0</v>
      </c>
      <c r="DX17">
        <f t="shared" si="39"/>
        <v>0</v>
      </c>
      <c r="DY17">
        <f t="shared" si="14"/>
        <v>0</v>
      </c>
      <c r="DZ17">
        <f t="shared" si="15"/>
        <v>0</v>
      </c>
    </row>
    <row r="18" spans="1:130" ht="12.75" customHeight="1" x14ac:dyDescent="0.2">
      <c r="A18" s="2">
        <v>5</v>
      </c>
      <c r="B18" s="138"/>
      <c r="C18" s="139"/>
      <c r="D18" s="140"/>
      <c r="E18" s="68"/>
      <c r="F18" s="107"/>
      <c r="G18" s="108"/>
      <c r="H18" s="68"/>
      <c r="I18" s="69"/>
      <c r="J18" s="69"/>
      <c r="K18" s="69"/>
      <c r="L18" s="70"/>
      <c r="M18" s="70"/>
      <c r="N18" s="70"/>
      <c r="O18" s="70"/>
      <c r="P18" s="70"/>
      <c r="Q18" s="70"/>
      <c r="R18" s="70"/>
      <c r="S18" s="68"/>
      <c r="T18" s="69"/>
      <c r="U18" s="70"/>
      <c r="V18" s="70"/>
      <c r="W18" s="70"/>
      <c r="X18" s="71"/>
      <c r="Y18" s="68"/>
      <c r="Z18" s="71"/>
      <c r="AA18" s="68"/>
      <c r="AB18" s="69"/>
      <c r="AC18" s="69"/>
      <c r="AD18" s="69"/>
      <c r="AE18" s="69"/>
      <c r="AF18" s="69"/>
      <c r="AG18" s="69"/>
      <c r="AH18" s="69"/>
      <c r="AI18" s="69"/>
      <c r="AJ18" s="68"/>
      <c r="AK18" s="72"/>
      <c r="AL18" s="69"/>
      <c r="AM18" s="71"/>
      <c r="AN18" s="73"/>
      <c r="AO18" s="69"/>
      <c r="AP18" s="69"/>
      <c r="AQ18" s="70"/>
      <c r="AR18" s="70"/>
      <c r="AS18" s="71"/>
      <c r="AT18" s="68"/>
      <c r="AU18" s="69"/>
      <c r="AV18" s="69"/>
      <c r="AW18" s="69"/>
      <c r="AX18" s="73"/>
      <c r="AY18" s="69"/>
      <c r="AZ18" s="71"/>
      <c r="BA18" s="68"/>
      <c r="BB18" s="69"/>
      <c r="BC18" s="73"/>
      <c r="BD18" s="69"/>
      <c r="BE18" s="73"/>
      <c r="BF18" s="69"/>
      <c r="BG18" s="69"/>
      <c r="BH18" s="69"/>
      <c r="BI18" s="69"/>
      <c r="BJ18" s="69"/>
      <c r="BK18" s="69"/>
      <c r="BL18" s="70"/>
      <c r="BM18" s="68"/>
      <c r="BN18" s="69"/>
      <c r="BO18" s="69"/>
      <c r="BP18" s="69"/>
      <c r="BQ18" s="71"/>
      <c r="BR18" s="68"/>
      <c r="BS18" s="69"/>
      <c r="BT18" s="73"/>
      <c r="BU18" s="71"/>
      <c r="BV18" s="72"/>
      <c r="BW18" s="70"/>
      <c r="BX18" s="70"/>
      <c r="BY18" s="71"/>
      <c r="BZ18" s="86"/>
      <c r="CD18">
        <f t="shared" si="16"/>
        <v>0</v>
      </c>
      <c r="CE18">
        <f t="shared" si="17"/>
        <v>0</v>
      </c>
      <c r="CF18">
        <f t="shared" si="18"/>
        <v>0</v>
      </c>
      <c r="CG18">
        <f t="shared" si="19"/>
        <v>0</v>
      </c>
      <c r="CI18">
        <f t="shared" si="20"/>
        <v>0</v>
      </c>
      <c r="CJ18">
        <f t="shared" si="21"/>
        <v>0</v>
      </c>
      <c r="CK18">
        <f t="shared" si="22"/>
        <v>0</v>
      </c>
      <c r="CL18">
        <f t="shared" si="23"/>
        <v>0</v>
      </c>
      <c r="CN18">
        <f t="shared" si="24"/>
        <v>0</v>
      </c>
      <c r="CO18">
        <f t="shared" si="25"/>
        <v>0</v>
      </c>
      <c r="CP18">
        <f t="shared" si="0"/>
        <v>0</v>
      </c>
      <c r="CQ18">
        <f t="shared" si="1"/>
        <v>0</v>
      </c>
      <c r="CS18">
        <f t="shared" si="26"/>
        <v>0</v>
      </c>
      <c r="CT18">
        <f t="shared" si="27"/>
        <v>0</v>
      </c>
      <c r="CU18">
        <f t="shared" si="2"/>
        <v>0</v>
      </c>
      <c r="CV18">
        <f t="shared" si="3"/>
        <v>0</v>
      </c>
      <c r="CX18">
        <f t="shared" si="28"/>
        <v>0</v>
      </c>
      <c r="CY18">
        <f t="shared" si="29"/>
        <v>0</v>
      </c>
      <c r="CZ18">
        <f t="shared" si="4"/>
        <v>0</v>
      </c>
      <c r="DA18">
        <f t="shared" si="5"/>
        <v>0</v>
      </c>
      <c r="DC18">
        <f t="shared" si="30"/>
        <v>0</v>
      </c>
      <c r="DD18">
        <f t="shared" si="31"/>
        <v>0</v>
      </c>
      <c r="DE18">
        <f t="shared" si="6"/>
        <v>0</v>
      </c>
      <c r="DF18">
        <f t="shared" si="7"/>
        <v>0</v>
      </c>
      <c r="DH18">
        <f t="shared" si="32"/>
        <v>0</v>
      </c>
      <c r="DI18">
        <f t="shared" si="33"/>
        <v>0</v>
      </c>
      <c r="DJ18">
        <f t="shared" si="8"/>
        <v>0</v>
      </c>
      <c r="DK18">
        <f t="shared" si="9"/>
        <v>0</v>
      </c>
      <c r="DM18">
        <f t="shared" si="34"/>
        <v>0</v>
      </c>
      <c r="DN18">
        <f t="shared" si="35"/>
        <v>0</v>
      </c>
      <c r="DO18">
        <f t="shared" si="10"/>
        <v>0</v>
      </c>
      <c r="DP18">
        <f t="shared" si="11"/>
        <v>0</v>
      </c>
      <c r="DR18">
        <f t="shared" si="36"/>
        <v>0</v>
      </c>
      <c r="DS18">
        <f t="shared" si="37"/>
        <v>0</v>
      </c>
      <c r="DT18">
        <f t="shared" si="12"/>
        <v>0</v>
      </c>
      <c r="DU18">
        <f t="shared" si="13"/>
        <v>0</v>
      </c>
      <c r="DW18">
        <f t="shared" si="38"/>
        <v>0</v>
      </c>
      <c r="DX18">
        <f t="shared" si="39"/>
        <v>0</v>
      </c>
      <c r="DY18">
        <f t="shared" si="14"/>
        <v>0</v>
      </c>
      <c r="DZ18">
        <f t="shared" si="15"/>
        <v>0</v>
      </c>
    </row>
    <row r="19" spans="1:130" ht="12.75" customHeight="1" x14ac:dyDescent="0.2">
      <c r="A19" s="2">
        <v>6</v>
      </c>
      <c r="B19" s="138"/>
      <c r="C19" s="139"/>
      <c r="D19" s="140"/>
      <c r="E19" s="68"/>
      <c r="F19" s="107"/>
      <c r="G19" s="108"/>
      <c r="H19" s="68"/>
      <c r="I19" s="69"/>
      <c r="J19" s="69"/>
      <c r="K19" s="69"/>
      <c r="L19" s="70"/>
      <c r="M19" s="70"/>
      <c r="N19" s="70"/>
      <c r="O19" s="70"/>
      <c r="P19" s="70"/>
      <c r="Q19" s="70"/>
      <c r="R19" s="70"/>
      <c r="S19" s="68"/>
      <c r="T19" s="69"/>
      <c r="U19" s="70"/>
      <c r="V19" s="70"/>
      <c r="W19" s="70"/>
      <c r="X19" s="71"/>
      <c r="Y19" s="68"/>
      <c r="Z19" s="71"/>
      <c r="AA19" s="68"/>
      <c r="AB19" s="69"/>
      <c r="AC19" s="69"/>
      <c r="AD19" s="69"/>
      <c r="AE19" s="69"/>
      <c r="AF19" s="69"/>
      <c r="AG19" s="69"/>
      <c r="AH19" s="69"/>
      <c r="AI19" s="69"/>
      <c r="AJ19" s="68"/>
      <c r="AK19" s="72"/>
      <c r="AL19" s="69"/>
      <c r="AM19" s="71"/>
      <c r="AN19" s="73"/>
      <c r="AO19" s="69"/>
      <c r="AP19" s="69"/>
      <c r="AQ19" s="70"/>
      <c r="AR19" s="70"/>
      <c r="AS19" s="71"/>
      <c r="AT19" s="68"/>
      <c r="AU19" s="69"/>
      <c r="AV19" s="69"/>
      <c r="AW19" s="69"/>
      <c r="AX19" s="73"/>
      <c r="AY19" s="69"/>
      <c r="AZ19" s="71"/>
      <c r="BA19" s="68"/>
      <c r="BB19" s="69"/>
      <c r="BC19" s="73"/>
      <c r="BD19" s="69"/>
      <c r="BE19" s="73"/>
      <c r="BF19" s="69"/>
      <c r="BG19" s="69"/>
      <c r="BH19" s="69"/>
      <c r="BI19" s="69"/>
      <c r="BJ19" s="69"/>
      <c r="BK19" s="69"/>
      <c r="BL19" s="70"/>
      <c r="BM19" s="68"/>
      <c r="BN19" s="69"/>
      <c r="BO19" s="69"/>
      <c r="BP19" s="69"/>
      <c r="BQ19" s="71"/>
      <c r="BR19" s="68"/>
      <c r="BS19" s="69"/>
      <c r="BT19" s="73"/>
      <c r="BU19" s="71"/>
      <c r="BV19" s="72"/>
      <c r="BW19" s="70"/>
      <c r="BX19" s="70"/>
      <c r="BY19" s="71"/>
      <c r="BZ19" s="86"/>
      <c r="CD19">
        <f t="shared" si="16"/>
        <v>0</v>
      </c>
      <c r="CE19">
        <f t="shared" si="17"/>
        <v>0</v>
      </c>
      <c r="CF19">
        <f t="shared" si="18"/>
        <v>0</v>
      </c>
      <c r="CG19">
        <f t="shared" si="19"/>
        <v>0</v>
      </c>
      <c r="CI19">
        <f t="shared" si="20"/>
        <v>0</v>
      </c>
      <c r="CJ19">
        <f t="shared" si="21"/>
        <v>0</v>
      </c>
      <c r="CK19">
        <f t="shared" si="22"/>
        <v>0</v>
      </c>
      <c r="CL19">
        <f t="shared" si="23"/>
        <v>0</v>
      </c>
      <c r="CN19">
        <f t="shared" si="24"/>
        <v>0</v>
      </c>
      <c r="CO19">
        <f t="shared" si="25"/>
        <v>0</v>
      </c>
      <c r="CP19">
        <f t="shared" si="0"/>
        <v>0</v>
      </c>
      <c r="CQ19">
        <f t="shared" si="1"/>
        <v>0</v>
      </c>
      <c r="CS19">
        <f t="shared" si="26"/>
        <v>0</v>
      </c>
      <c r="CT19">
        <f t="shared" si="27"/>
        <v>0</v>
      </c>
      <c r="CU19">
        <f t="shared" si="2"/>
        <v>0</v>
      </c>
      <c r="CV19">
        <f t="shared" si="3"/>
        <v>0</v>
      </c>
      <c r="CX19">
        <f t="shared" si="28"/>
        <v>0</v>
      </c>
      <c r="CY19">
        <f t="shared" si="29"/>
        <v>0</v>
      </c>
      <c r="CZ19">
        <f t="shared" si="4"/>
        <v>0</v>
      </c>
      <c r="DA19">
        <f t="shared" si="5"/>
        <v>0</v>
      </c>
      <c r="DC19">
        <f t="shared" si="30"/>
        <v>0</v>
      </c>
      <c r="DD19">
        <f t="shared" si="31"/>
        <v>0</v>
      </c>
      <c r="DE19">
        <f t="shared" si="6"/>
        <v>0</v>
      </c>
      <c r="DF19">
        <f t="shared" si="7"/>
        <v>0</v>
      </c>
      <c r="DH19">
        <f t="shared" si="32"/>
        <v>0</v>
      </c>
      <c r="DI19">
        <f t="shared" si="33"/>
        <v>0</v>
      </c>
      <c r="DJ19">
        <f t="shared" si="8"/>
        <v>0</v>
      </c>
      <c r="DK19">
        <f t="shared" si="9"/>
        <v>0</v>
      </c>
      <c r="DM19">
        <f t="shared" si="34"/>
        <v>0</v>
      </c>
      <c r="DN19">
        <f t="shared" si="35"/>
        <v>0</v>
      </c>
      <c r="DO19">
        <f t="shared" si="10"/>
        <v>0</v>
      </c>
      <c r="DP19">
        <f t="shared" si="11"/>
        <v>0</v>
      </c>
      <c r="DR19">
        <f t="shared" si="36"/>
        <v>0</v>
      </c>
      <c r="DS19">
        <f t="shared" si="37"/>
        <v>0</v>
      </c>
      <c r="DT19">
        <f t="shared" si="12"/>
        <v>0</v>
      </c>
      <c r="DU19">
        <f t="shared" si="13"/>
        <v>0</v>
      </c>
      <c r="DW19">
        <f t="shared" si="38"/>
        <v>0</v>
      </c>
      <c r="DX19">
        <f t="shared" si="39"/>
        <v>0</v>
      </c>
      <c r="DY19">
        <f t="shared" si="14"/>
        <v>0</v>
      </c>
      <c r="DZ19">
        <f t="shared" si="15"/>
        <v>0</v>
      </c>
    </row>
    <row r="20" spans="1:130" ht="12.75" customHeight="1" x14ac:dyDescent="0.2">
      <c r="A20" s="2">
        <v>7</v>
      </c>
      <c r="B20" s="138"/>
      <c r="C20" s="139"/>
      <c r="D20" s="140"/>
      <c r="E20" s="68"/>
      <c r="F20" s="107"/>
      <c r="G20" s="108"/>
      <c r="H20" s="68"/>
      <c r="I20" s="69"/>
      <c r="J20" s="69"/>
      <c r="K20" s="69"/>
      <c r="L20" s="70"/>
      <c r="M20" s="70"/>
      <c r="N20" s="70"/>
      <c r="O20" s="70"/>
      <c r="P20" s="70"/>
      <c r="Q20" s="70"/>
      <c r="R20" s="70"/>
      <c r="S20" s="68"/>
      <c r="T20" s="69"/>
      <c r="U20" s="70"/>
      <c r="V20" s="70"/>
      <c r="W20" s="70"/>
      <c r="X20" s="71"/>
      <c r="Y20" s="68"/>
      <c r="Z20" s="71"/>
      <c r="AA20" s="68"/>
      <c r="AB20" s="69"/>
      <c r="AC20" s="69"/>
      <c r="AD20" s="69"/>
      <c r="AE20" s="69"/>
      <c r="AF20" s="69"/>
      <c r="AG20" s="69"/>
      <c r="AH20" s="69"/>
      <c r="AI20" s="69"/>
      <c r="AJ20" s="68"/>
      <c r="AK20" s="72"/>
      <c r="AL20" s="69"/>
      <c r="AM20" s="71"/>
      <c r="AN20" s="73"/>
      <c r="AO20" s="69"/>
      <c r="AP20" s="69"/>
      <c r="AQ20" s="70"/>
      <c r="AR20" s="70"/>
      <c r="AS20" s="71"/>
      <c r="AT20" s="68"/>
      <c r="AU20" s="69"/>
      <c r="AV20" s="69"/>
      <c r="AW20" s="69"/>
      <c r="AX20" s="73"/>
      <c r="AY20" s="69"/>
      <c r="AZ20" s="71"/>
      <c r="BA20" s="68"/>
      <c r="BB20" s="69"/>
      <c r="BC20" s="73"/>
      <c r="BD20" s="69"/>
      <c r="BE20" s="73"/>
      <c r="BF20" s="69"/>
      <c r="BG20" s="69"/>
      <c r="BH20" s="69"/>
      <c r="BI20" s="69"/>
      <c r="BJ20" s="69"/>
      <c r="BK20" s="69"/>
      <c r="BL20" s="70"/>
      <c r="BM20" s="68"/>
      <c r="BN20" s="69"/>
      <c r="BO20" s="69"/>
      <c r="BP20" s="69"/>
      <c r="BQ20" s="71"/>
      <c r="BR20" s="68"/>
      <c r="BS20" s="69"/>
      <c r="BT20" s="73"/>
      <c r="BU20" s="71"/>
      <c r="BV20" s="72"/>
      <c r="BW20" s="70"/>
      <c r="BX20" s="70"/>
      <c r="BY20" s="71"/>
      <c r="BZ20" s="86"/>
      <c r="CD20">
        <f t="shared" si="16"/>
        <v>0</v>
      </c>
      <c r="CE20">
        <f t="shared" si="17"/>
        <v>0</v>
      </c>
      <c r="CF20">
        <f t="shared" si="18"/>
        <v>0</v>
      </c>
      <c r="CG20">
        <f t="shared" si="19"/>
        <v>0</v>
      </c>
      <c r="CI20">
        <f t="shared" si="20"/>
        <v>0</v>
      </c>
      <c r="CJ20">
        <f t="shared" si="21"/>
        <v>0</v>
      </c>
      <c r="CK20">
        <f t="shared" si="22"/>
        <v>0</v>
      </c>
      <c r="CL20">
        <f t="shared" si="23"/>
        <v>0</v>
      </c>
      <c r="CN20">
        <f t="shared" si="24"/>
        <v>0</v>
      </c>
      <c r="CO20">
        <f t="shared" si="25"/>
        <v>0</v>
      </c>
      <c r="CP20">
        <f t="shared" si="0"/>
        <v>0</v>
      </c>
      <c r="CQ20">
        <f t="shared" si="1"/>
        <v>0</v>
      </c>
      <c r="CS20">
        <f t="shared" si="26"/>
        <v>0</v>
      </c>
      <c r="CT20">
        <f t="shared" si="27"/>
        <v>0</v>
      </c>
      <c r="CU20">
        <f t="shared" si="2"/>
        <v>0</v>
      </c>
      <c r="CV20">
        <f t="shared" si="3"/>
        <v>0</v>
      </c>
      <c r="CX20">
        <f t="shared" si="28"/>
        <v>0</v>
      </c>
      <c r="CY20">
        <f t="shared" si="29"/>
        <v>0</v>
      </c>
      <c r="CZ20">
        <f t="shared" si="4"/>
        <v>0</v>
      </c>
      <c r="DA20">
        <f t="shared" si="5"/>
        <v>0</v>
      </c>
      <c r="DC20">
        <f t="shared" si="30"/>
        <v>0</v>
      </c>
      <c r="DD20">
        <f t="shared" si="31"/>
        <v>0</v>
      </c>
      <c r="DE20">
        <f t="shared" si="6"/>
        <v>0</v>
      </c>
      <c r="DF20">
        <f t="shared" si="7"/>
        <v>0</v>
      </c>
      <c r="DH20">
        <f t="shared" si="32"/>
        <v>0</v>
      </c>
      <c r="DI20">
        <f t="shared" si="33"/>
        <v>0</v>
      </c>
      <c r="DJ20">
        <f t="shared" si="8"/>
        <v>0</v>
      </c>
      <c r="DK20">
        <f t="shared" si="9"/>
        <v>0</v>
      </c>
      <c r="DM20">
        <f t="shared" si="34"/>
        <v>0</v>
      </c>
      <c r="DN20">
        <f t="shared" si="35"/>
        <v>0</v>
      </c>
      <c r="DO20">
        <f t="shared" si="10"/>
        <v>0</v>
      </c>
      <c r="DP20">
        <f t="shared" si="11"/>
        <v>0</v>
      </c>
      <c r="DR20">
        <f t="shared" si="36"/>
        <v>0</v>
      </c>
      <c r="DS20">
        <f t="shared" si="37"/>
        <v>0</v>
      </c>
      <c r="DT20">
        <f t="shared" si="12"/>
        <v>0</v>
      </c>
      <c r="DU20">
        <f t="shared" si="13"/>
        <v>0</v>
      </c>
      <c r="DW20">
        <f t="shared" si="38"/>
        <v>0</v>
      </c>
      <c r="DX20">
        <f t="shared" si="39"/>
        <v>0</v>
      </c>
      <c r="DY20">
        <f t="shared" si="14"/>
        <v>0</v>
      </c>
      <c r="DZ20">
        <f t="shared" si="15"/>
        <v>0</v>
      </c>
    </row>
    <row r="21" spans="1:130" ht="12.75" customHeight="1" x14ac:dyDescent="0.2">
      <c r="A21" s="2">
        <v>8</v>
      </c>
      <c r="B21" s="138"/>
      <c r="C21" s="139"/>
      <c r="D21" s="140"/>
      <c r="E21" s="68"/>
      <c r="F21" s="107"/>
      <c r="G21" s="108"/>
      <c r="H21" s="68"/>
      <c r="I21" s="69"/>
      <c r="J21" s="69"/>
      <c r="K21" s="69"/>
      <c r="L21" s="70"/>
      <c r="M21" s="70"/>
      <c r="N21" s="70"/>
      <c r="O21" s="70"/>
      <c r="P21" s="70"/>
      <c r="Q21" s="70"/>
      <c r="R21" s="70"/>
      <c r="S21" s="68"/>
      <c r="T21" s="69"/>
      <c r="U21" s="70"/>
      <c r="V21" s="70"/>
      <c r="W21" s="70"/>
      <c r="X21" s="71"/>
      <c r="Y21" s="68"/>
      <c r="Z21" s="71"/>
      <c r="AA21" s="68"/>
      <c r="AB21" s="69"/>
      <c r="AC21" s="69"/>
      <c r="AD21" s="69"/>
      <c r="AE21" s="69"/>
      <c r="AF21" s="69"/>
      <c r="AG21" s="69"/>
      <c r="AH21" s="69"/>
      <c r="AI21" s="69"/>
      <c r="AJ21" s="68"/>
      <c r="AK21" s="72"/>
      <c r="AL21" s="69"/>
      <c r="AM21" s="71"/>
      <c r="AN21" s="73"/>
      <c r="AO21" s="69"/>
      <c r="AP21" s="69"/>
      <c r="AQ21" s="70"/>
      <c r="AR21" s="70"/>
      <c r="AS21" s="71"/>
      <c r="AT21" s="68"/>
      <c r="AU21" s="69"/>
      <c r="AV21" s="69"/>
      <c r="AW21" s="69"/>
      <c r="AX21" s="73"/>
      <c r="AY21" s="69"/>
      <c r="AZ21" s="71"/>
      <c r="BA21" s="68"/>
      <c r="BB21" s="69"/>
      <c r="BC21" s="73"/>
      <c r="BD21" s="69"/>
      <c r="BE21" s="73"/>
      <c r="BF21" s="69"/>
      <c r="BG21" s="69"/>
      <c r="BH21" s="69"/>
      <c r="BI21" s="69"/>
      <c r="BJ21" s="69"/>
      <c r="BK21" s="69"/>
      <c r="BL21" s="70"/>
      <c r="BM21" s="68"/>
      <c r="BN21" s="69"/>
      <c r="BO21" s="69"/>
      <c r="BP21" s="69"/>
      <c r="BQ21" s="71"/>
      <c r="BR21" s="68"/>
      <c r="BS21" s="69"/>
      <c r="BT21" s="73"/>
      <c r="BU21" s="71"/>
      <c r="BV21" s="72"/>
      <c r="BW21" s="70"/>
      <c r="BX21" s="70"/>
      <c r="BY21" s="71"/>
      <c r="BZ21" s="86"/>
      <c r="CD21">
        <f t="shared" si="16"/>
        <v>0</v>
      </c>
      <c r="CE21">
        <f t="shared" si="17"/>
        <v>0</v>
      </c>
      <c r="CF21">
        <f t="shared" si="18"/>
        <v>0</v>
      </c>
      <c r="CG21">
        <f t="shared" si="19"/>
        <v>0</v>
      </c>
      <c r="CI21">
        <f t="shared" si="20"/>
        <v>0</v>
      </c>
      <c r="CJ21">
        <f t="shared" si="21"/>
        <v>0</v>
      </c>
      <c r="CK21">
        <f t="shared" si="22"/>
        <v>0</v>
      </c>
      <c r="CL21">
        <f t="shared" si="23"/>
        <v>0</v>
      </c>
      <c r="CN21">
        <f t="shared" si="24"/>
        <v>0</v>
      </c>
      <c r="CO21">
        <f t="shared" si="25"/>
        <v>0</v>
      </c>
      <c r="CP21">
        <f t="shared" si="0"/>
        <v>0</v>
      </c>
      <c r="CQ21">
        <f t="shared" si="1"/>
        <v>0</v>
      </c>
      <c r="CS21">
        <f t="shared" si="26"/>
        <v>0</v>
      </c>
      <c r="CT21">
        <f t="shared" si="27"/>
        <v>0</v>
      </c>
      <c r="CU21">
        <f t="shared" si="2"/>
        <v>0</v>
      </c>
      <c r="CV21">
        <f t="shared" si="3"/>
        <v>0</v>
      </c>
      <c r="CX21">
        <f t="shared" si="28"/>
        <v>0</v>
      </c>
      <c r="CY21">
        <f t="shared" si="29"/>
        <v>0</v>
      </c>
      <c r="CZ21">
        <f t="shared" si="4"/>
        <v>0</v>
      </c>
      <c r="DA21">
        <f t="shared" si="5"/>
        <v>0</v>
      </c>
      <c r="DC21">
        <f t="shared" si="30"/>
        <v>0</v>
      </c>
      <c r="DD21">
        <f t="shared" si="31"/>
        <v>0</v>
      </c>
      <c r="DE21">
        <f t="shared" si="6"/>
        <v>0</v>
      </c>
      <c r="DF21">
        <f t="shared" si="7"/>
        <v>0</v>
      </c>
      <c r="DH21">
        <f t="shared" si="32"/>
        <v>0</v>
      </c>
      <c r="DI21">
        <f t="shared" si="33"/>
        <v>0</v>
      </c>
      <c r="DJ21">
        <f t="shared" si="8"/>
        <v>0</v>
      </c>
      <c r="DK21">
        <f t="shared" si="9"/>
        <v>0</v>
      </c>
      <c r="DM21">
        <f t="shared" si="34"/>
        <v>0</v>
      </c>
      <c r="DN21">
        <f t="shared" si="35"/>
        <v>0</v>
      </c>
      <c r="DO21">
        <f t="shared" si="10"/>
        <v>0</v>
      </c>
      <c r="DP21">
        <f t="shared" si="11"/>
        <v>0</v>
      </c>
      <c r="DR21">
        <f t="shared" si="36"/>
        <v>0</v>
      </c>
      <c r="DS21">
        <f t="shared" si="37"/>
        <v>0</v>
      </c>
      <c r="DT21">
        <f t="shared" si="12"/>
        <v>0</v>
      </c>
      <c r="DU21">
        <f t="shared" si="13"/>
        <v>0</v>
      </c>
      <c r="DW21">
        <f t="shared" si="38"/>
        <v>0</v>
      </c>
      <c r="DX21">
        <f t="shared" si="39"/>
        <v>0</v>
      </c>
      <c r="DY21">
        <f t="shared" si="14"/>
        <v>0</v>
      </c>
      <c r="DZ21">
        <f t="shared" si="15"/>
        <v>0</v>
      </c>
    </row>
    <row r="22" spans="1:130" ht="12.75" customHeight="1" x14ac:dyDescent="0.2">
      <c r="A22" s="2">
        <v>9</v>
      </c>
      <c r="B22" s="138"/>
      <c r="C22" s="139"/>
      <c r="D22" s="140"/>
      <c r="E22" s="68"/>
      <c r="F22" s="107"/>
      <c r="G22" s="108"/>
      <c r="H22" s="68"/>
      <c r="I22" s="69"/>
      <c r="J22" s="69"/>
      <c r="K22" s="69"/>
      <c r="L22" s="70"/>
      <c r="M22" s="70"/>
      <c r="N22" s="70"/>
      <c r="O22" s="70"/>
      <c r="P22" s="70"/>
      <c r="Q22" s="70"/>
      <c r="R22" s="70"/>
      <c r="S22" s="68"/>
      <c r="T22" s="69"/>
      <c r="U22" s="70"/>
      <c r="V22" s="70"/>
      <c r="W22" s="70"/>
      <c r="X22" s="71"/>
      <c r="Y22" s="68"/>
      <c r="Z22" s="71"/>
      <c r="AA22" s="68"/>
      <c r="AB22" s="69"/>
      <c r="AC22" s="69"/>
      <c r="AD22" s="69"/>
      <c r="AE22" s="69"/>
      <c r="AF22" s="69"/>
      <c r="AG22" s="69"/>
      <c r="AH22" s="69"/>
      <c r="AI22" s="69"/>
      <c r="AJ22" s="68"/>
      <c r="AK22" s="72"/>
      <c r="AL22" s="69"/>
      <c r="AM22" s="71"/>
      <c r="AN22" s="73"/>
      <c r="AO22" s="69"/>
      <c r="AP22" s="69"/>
      <c r="AQ22" s="70"/>
      <c r="AR22" s="70"/>
      <c r="AS22" s="71"/>
      <c r="AT22" s="68"/>
      <c r="AU22" s="69"/>
      <c r="AV22" s="69"/>
      <c r="AW22" s="69"/>
      <c r="AX22" s="73"/>
      <c r="AY22" s="69"/>
      <c r="AZ22" s="71"/>
      <c r="BA22" s="68"/>
      <c r="BB22" s="69"/>
      <c r="BC22" s="73"/>
      <c r="BD22" s="69"/>
      <c r="BE22" s="73"/>
      <c r="BF22" s="69"/>
      <c r="BG22" s="69"/>
      <c r="BH22" s="69"/>
      <c r="BI22" s="69"/>
      <c r="BJ22" s="69"/>
      <c r="BK22" s="69"/>
      <c r="BL22" s="70"/>
      <c r="BM22" s="68"/>
      <c r="BN22" s="69"/>
      <c r="BO22" s="69"/>
      <c r="BP22" s="69"/>
      <c r="BQ22" s="71"/>
      <c r="BR22" s="68"/>
      <c r="BS22" s="69"/>
      <c r="BT22" s="73"/>
      <c r="BU22" s="71"/>
      <c r="BV22" s="72"/>
      <c r="BW22" s="70"/>
      <c r="BX22" s="70"/>
      <c r="BY22" s="71"/>
      <c r="BZ22" s="86"/>
      <c r="CD22">
        <f t="shared" si="16"/>
        <v>0</v>
      </c>
      <c r="CE22">
        <f t="shared" si="17"/>
        <v>0</v>
      </c>
      <c r="CF22">
        <f t="shared" si="18"/>
        <v>0</v>
      </c>
      <c r="CG22">
        <f t="shared" si="19"/>
        <v>0</v>
      </c>
      <c r="CI22">
        <f t="shared" si="20"/>
        <v>0</v>
      </c>
      <c r="CJ22">
        <f t="shared" si="21"/>
        <v>0</v>
      </c>
      <c r="CK22">
        <f t="shared" si="22"/>
        <v>0</v>
      </c>
      <c r="CL22">
        <f t="shared" si="23"/>
        <v>0</v>
      </c>
      <c r="CN22">
        <f t="shared" si="24"/>
        <v>0</v>
      </c>
      <c r="CO22">
        <f t="shared" si="25"/>
        <v>0</v>
      </c>
      <c r="CP22">
        <f t="shared" si="0"/>
        <v>0</v>
      </c>
      <c r="CQ22">
        <f t="shared" si="1"/>
        <v>0</v>
      </c>
      <c r="CS22">
        <f t="shared" si="26"/>
        <v>0</v>
      </c>
      <c r="CT22">
        <f t="shared" si="27"/>
        <v>0</v>
      </c>
      <c r="CU22">
        <f t="shared" si="2"/>
        <v>0</v>
      </c>
      <c r="CV22">
        <f t="shared" si="3"/>
        <v>0</v>
      </c>
      <c r="CX22">
        <f t="shared" si="28"/>
        <v>0</v>
      </c>
      <c r="CY22">
        <f t="shared" si="29"/>
        <v>0</v>
      </c>
      <c r="CZ22">
        <f t="shared" si="4"/>
        <v>0</v>
      </c>
      <c r="DA22">
        <f t="shared" si="5"/>
        <v>0</v>
      </c>
      <c r="DC22">
        <f t="shared" si="30"/>
        <v>0</v>
      </c>
      <c r="DD22">
        <f t="shared" si="31"/>
        <v>0</v>
      </c>
      <c r="DE22">
        <f t="shared" si="6"/>
        <v>0</v>
      </c>
      <c r="DF22">
        <f t="shared" si="7"/>
        <v>0</v>
      </c>
      <c r="DH22">
        <f t="shared" si="32"/>
        <v>0</v>
      </c>
      <c r="DI22">
        <f t="shared" si="33"/>
        <v>0</v>
      </c>
      <c r="DJ22">
        <f t="shared" si="8"/>
        <v>0</v>
      </c>
      <c r="DK22">
        <f t="shared" si="9"/>
        <v>0</v>
      </c>
      <c r="DM22">
        <f t="shared" si="34"/>
        <v>0</v>
      </c>
      <c r="DN22">
        <f t="shared" si="35"/>
        <v>0</v>
      </c>
      <c r="DO22">
        <f t="shared" si="10"/>
        <v>0</v>
      </c>
      <c r="DP22">
        <f t="shared" si="11"/>
        <v>0</v>
      </c>
      <c r="DR22">
        <f t="shared" si="36"/>
        <v>0</v>
      </c>
      <c r="DS22">
        <f t="shared" si="37"/>
        <v>0</v>
      </c>
      <c r="DT22">
        <f t="shared" si="12"/>
        <v>0</v>
      </c>
      <c r="DU22">
        <f t="shared" si="13"/>
        <v>0</v>
      </c>
      <c r="DW22">
        <f t="shared" si="38"/>
        <v>0</v>
      </c>
      <c r="DX22">
        <f t="shared" si="39"/>
        <v>0</v>
      </c>
      <c r="DY22">
        <f t="shared" si="14"/>
        <v>0</v>
      </c>
      <c r="DZ22">
        <f t="shared" si="15"/>
        <v>0</v>
      </c>
    </row>
    <row r="23" spans="1:130" ht="12.75" customHeight="1" x14ac:dyDescent="0.2">
      <c r="A23" s="2">
        <v>10</v>
      </c>
      <c r="B23" s="138"/>
      <c r="C23" s="139"/>
      <c r="D23" s="140"/>
      <c r="E23" s="68"/>
      <c r="F23" s="107"/>
      <c r="G23" s="108"/>
      <c r="H23" s="68"/>
      <c r="I23" s="69"/>
      <c r="J23" s="69"/>
      <c r="K23" s="69"/>
      <c r="L23" s="70"/>
      <c r="M23" s="70"/>
      <c r="N23" s="70"/>
      <c r="O23" s="70"/>
      <c r="P23" s="70"/>
      <c r="Q23" s="70"/>
      <c r="R23" s="70"/>
      <c r="S23" s="68"/>
      <c r="T23" s="69"/>
      <c r="U23" s="70"/>
      <c r="V23" s="70"/>
      <c r="W23" s="70"/>
      <c r="X23" s="71"/>
      <c r="Y23" s="68"/>
      <c r="Z23" s="71"/>
      <c r="AA23" s="68"/>
      <c r="AB23" s="69"/>
      <c r="AC23" s="69"/>
      <c r="AD23" s="69"/>
      <c r="AE23" s="69"/>
      <c r="AF23" s="69"/>
      <c r="AG23" s="69"/>
      <c r="AH23" s="69"/>
      <c r="AI23" s="69"/>
      <c r="AJ23" s="68"/>
      <c r="AK23" s="72"/>
      <c r="AL23" s="69"/>
      <c r="AM23" s="71"/>
      <c r="AN23" s="73"/>
      <c r="AO23" s="69"/>
      <c r="AP23" s="69"/>
      <c r="AQ23" s="70"/>
      <c r="AR23" s="70"/>
      <c r="AS23" s="71"/>
      <c r="AT23" s="68"/>
      <c r="AU23" s="69"/>
      <c r="AV23" s="69"/>
      <c r="AW23" s="69"/>
      <c r="AX23" s="73"/>
      <c r="AY23" s="69"/>
      <c r="AZ23" s="71"/>
      <c r="BA23" s="68"/>
      <c r="BB23" s="69"/>
      <c r="BC23" s="73"/>
      <c r="BD23" s="69"/>
      <c r="BE23" s="73"/>
      <c r="BF23" s="69"/>
      <c r="BG23" s="69"/>
      <c r="BH23" s="69"/>
      <c r="BI23" s="69"/>
      <c r="BJ23" s="69"/>
      <c r="BK23" s="69"/>
      <c r="BL23" s="70"/>
      <c r="BM23" s="68"/>
      <c r="BN23" s="69"/>
      <c r="BO23" s="69"/>
      <c r="BP23" s="69"/>
      <c r="BQ23" s="71"/>
      <c r="BR23" s="68"/>
      <c r="BS23" s="69"/>
      <c r="BT23" s="73"/>
      <c r="BU23" s="71"/>
      <c r="BV23" s="72"/>
      <c r="BW23" s="70"/>
      <c r="BX23" s="70"/>
      <c r="BY23" s="71"/>
      <c r="BZ23" s="86"/>
      <c r="CD23">
        <f t="shared" si="16"/>
        <v>0</v>
      </c>
      <c r="CE23">
        <f t="shared" si="17"/>
        <v>0</v>
      </c>
      <c r="CF23">
        <f t="shared" si="18"/>
        <v>0</v>
      </c>
      <c r="CG23">
        <f t="shared" si="19"/>
        <v>0</v>
      </c>
      <c r="CI23">
        <f t="shared" si="20"/>
        <v>0</v>
      </c>
      <c r="CJ23">
        <f t="shared" si="21"/>
        <v>0</v>
      </c>
      <c r="CK23">
        <f t="shared" si="22"/>
        <v>0</v>
      </c>
      <c r="CL23">
        <f t="shared" si="23"/>
        <v>0</v>
      </c>
      <c r="CN23">
        <f t="shared" si="24"/>
        <v>0</v>
      </c>
      <c r="CO23">
        <f t="shared" si="25"/>
        <v>0</v>
      </c>
      <c r="CP23">
        <f t="shared" si="0"/>
        <v>0</v>
      </c>
      <c r="CQ23">
        <f t="shared" si="1"/>
        <v>0</v>
      </c>
      <c r="CS23">
        <f t="shared" si="26"/>
        <v>0</v>
      </c>
      <c r="CT23">
        <f t="shared" si="27"/>
        <v>0</v>
      </c>
      <c r="CU23">
        <f t="shared" si="2"/>
        <v>0</v>
      </c>
      <c r="CV23">
        <f t="shared" si="3"/>
        <v>0</v>
      </c>
      <c r="CX23">
        <f t="shared" si="28"/>
        <v>0</v>
      </c>
      <c r="CY23">
        <f t="shared" si="29"/>
        <v>0</v>
      </c>
      <c r="CZ23">
        <f t="shared" si="4"/>
        <v>0</v>
      </c>
      <c r="DA23">
        <f t="shared" si="5"/>
        <v>0</v>
      </c>
      <c r="DC23">
        <f t="shared" si="30"/>
        <v>0</v>
      </c>
      <c r="DD23">
        <f t="shared" si="31"/>
        <v>0</v>
      </c>
      <c r="DE23">
        <f t="shared" si="6"/>
        <v>0</v>
      </c>
      <c r="DF23">
        <f t="shared" si="7"/>
        <v>0</v>
      </c>
      <c r="DH23">
        <f t="shared" si="32"/>
        <v>0</v>
      </c>
      <c r="DI23">
        <f t="shared" si="33"/>
        <v>0</v>
      </c>
      <c r="DJ23">
        <f t="shared" si="8"/>
        <v>0</v>
      </c>
      <c r="DK23">
        <f t="shared" si="9"/>
        <v>0</v>
      </c>
      <c r="DM23">
        <f t="shared" si="34"/>
        <v>0</v>
      </c>
      <c r="DN23">
        <f t="shared" si="35"/>
        <v>0</v>
      </c>
      <c r="DO23">
        <f t="shared" si="10"/>
        <v>0</v>
      </c>
      <c r="DP23">
        <f t="shared" si="11"/>
        <v>0</v>
      </c>
      <c r="DR23">
        <f t="shared" si="36"/>
        <v>0</v>
      </c>
      <c r="DS23">
        <f t="shared" si="37"/>
        <v>0</v>
      </c>
      <c r="DT23">
        <f t="shared" si="12"/>
        <v>0</v>
      </c>
      <c r="DU23">
        <f t="shared" si="13"/>
        <v>0</v>
      </c>
      <c r="DW23">
        <f t="shared" si="38"/>
        <v>0</v>
      </c>
      <c r="DX23">
        <f t="shared" si="39"/>
        <v>0</v>
      </c>
      <c r="DY23">
        <f t="shared" si="14"/>
        <v>0</v>
      </c>
      <c r="DZ23">
        <f t="shared" si="15"/>
        <v>0</v>
      </c>
    </row>
    <row r="24" spans="1:130" ht="12.75" customHeight="1" x14ac:dyDescent="0.2">
      <c r="A24" s="2">
        <v>11</v>
      </c>
      <c r="B24" s="138"/>
      <c r="C24" s="139"/>
      <c r="D24" s="140"/>
      <c r="E24" s="68"/>
      <c r="F24" s="107"/>
      <c r="G24" s="108"/>
      <c r="H24" s="68"/>
      <c r="I24" s="69"/>
      <c r="J24" s="69"/>
      <c r="K24" s="69"/>
      <c r="L24" s="70"/>
      <c r="M24" s="70"/>
      <c r="N24" s="70"/>
      <c r="O24" s="70"/>
      <c r="P24" s="70"/>
      <c r="Q24" s="70"/>
      <c r="R24" s="70"/>
      <c r="S24" s="68"/>
      <c r="T24" s="69"/>
      <c r="U24" s="70"/>
      <c r="V24" s="70"/>
      <c r="W24" s="70"/>
      <c r="X24" s="71"/>
      <c r="Y24" s="68"/>
      <c r="Z24" s="71"/>
      <c r="AA24" s="68"/>
      <c r="AB24" s="69"/>
      <c r="AC24" s="69"/>
      <c r="AD24" s="69"/>
      <c r="AE24" s="69"/>
      <c r="AF24" s="69"/>
      <c r="AG24" s="69"/>
      <c r="AH24" s="69"/>
      <c r="AI24" s="69"/>
      <c r="AJ24" s="68"/>
      <c r="AK24" s="72"/>
      <c r="AL24" s="69"/>
      <c r="AM24" s="71"/>
      <c r="AN24" s="73"/>
      <c r="AO24" s="69"/>
      <c r="AP24" s="69"/>
      <c r="AQ24" s="70"/>
      <c r="AR24" s="70"/>
      <c r="AS24" s="71"/>
      <c r="AT24" s="68"/>
      <c r="AU24" s="69"/>
      <c r="AV24" s="69"/>
      <c r="AW24" s="69"/>
      <c r="AX24" s="73"/>
      <c r="AY24" s="69"/>
      <c r="AZ24" s="71"/>
      <c r="BA24" s="68"/>
      <c r="BB24" s="69"/>
      <c r="BC24" s="73"/>
      <c r="BD24" s="69"/>
      <c r="BE24" s="73"/>
      <c r="BF24" s="69"/>
      <c r="BG24" s="69"/>
      <c r="BH24" s="69"/>
      <c r="BI24" s="69"/>
      <c r="BJ24" s="69"/>
      <c r="BK24" s="69"/>
      <c r="BL24" s="70"/>
      <c r="BM24" s="68"/>
      <c r="BN24" s="69"/>
      <c r="BO24" s="69"/>
      <c r="BP24" s="69"/>
      <c r="BQ24" s="71"/>
      <c r="BR24" s="68"/>
      <c r="BS24" s="69"/>
      <c r="BT24" s="73"/>
      <c r="BU24" s="71"/>
      <c r="BV24" s="72"/>
      <c r="BW24" s="70"/>
      <c r="BX24" s="70"/>
      <c r="BY24" s="71"/>
      <c r="BZ24" s="86"/>
      <c r="CD24">
        <f t="shared" si="16"/>
        <v>0</v>
      </c>
      <c r="CE24">
        <f t="shared" si="17"/>
        <v>0</v>
      </c>
      <c r="CF24">
        <f t="shared" si="18"/>
        <v>0</v>
      </c>
      <c r="CG24">
        <f t="shared" si="19"/>
        <v>0</v>
      </c>
      <c r="CI24">
        <f t="shared" si="20"/>
        <v>0</v>
      </c>
      <c r="CJ24">
        <f t="shared" si="21"/>
        <v>0</v>
      </c>
      <c r="CK24">
        <f t="shared" si="22"/>
        <v>0</v>
      </c>
      <c r="CL24">
        <f t="shared" si="23"/>
        <v>0</v>
      </c>
      <c r="CN24">
        <f t="shared" si="24"/>
        <v>0</v>
      </c>
      <c r="CO24">
        <f t="shared" si="25"/>
        <v>0</v>
      </c>
      <c r="CP24">
        <f t="shared" si="0"/>
        <v>0</v>
      </c>
      <c r="CQ24">
        <f t="shared" si="1"/>
        <v>0</v>
      </c>
      <c r="CS24">
        <f t="shared" si="26"/>
        <v>0</v>
      </c>
      <c r="CT24">
        <f t="shared" si="27"/>
        <v>0</v>
      </c>
      <c r="CU24">
        <f t="shared" si="2"/>
        <v>0</v>
      </c>
      <c r="CV24">
        <f t="shared" si="3"/>
        <v>0</v>
      </c>
      <c r="CX24">
        <f t="shared" si="28"/>
        <v>0</v>
      </c>
      <c r="CY24">
        <f t="shared" si="29"/>
        <v>0</v>
      </c>
      <c r="CZ24">
        <f t="shared" si="4"/>
        <v>0</v>
      </c>
      <c r="DA24">
        <f t="shared" si="5"/>
        <v>0</v>
      </c>
      <c r="DC24">
        <f t="shared" si="30"/>
        <v>0</v>
      </c>
      <c r="DD24">
        <f t="shared" si="31"/>
        <v>0</v>
      </c>
      <c r="DE24">
        <f t="shared" si="6"/>
        <v>0</v>
      </c>
      <c r="DF24">
        <f t="shared" si="7"/>
        <v>0</v>
      </c>
      <c r="DH24">
        <f t="shared" si="32"/>
        <v>0</v>
      </c>
      <c r="DI24">
        <f t="shared" si="33"/>
        <v>0</v>
      </c>
      <c r="DJ24">
        <f t="shared" si="8"/>
        <v>0</v>
      </c>
      <c r="DK24">
        <f t="shared" si="9"/>
        <v>0</v>
      </c>
      <c r="DM24">
        <f t="shared" si="34"/>
        <v>0</v>
      </c>
      <c r="DN24">
        <f t="shared" si="35"/>
        <v>0</v>
      </c>
      <c r="DO24">
        <f t="shared" si="10"/>
        <v>0</v>
      </c>
      <c r="DP24">
        <f t="shared" si="11"/>
        <v>0</v>
      </c>
      <c r="DR24">
        <f t="shared" si="36"/>
        <v>0</v>
      </c>
      <c r="DS24">
        <f t="shared" si="37"/>
        <v>0</v>
      </c>
      <c r="DT24">
        <f t="shared" si="12"/>
        <v>0</v>
      </c>
      <c r="DU24">
        <f t="shared" si="13"/>
        <v>0</v>
      </c>
      <c r="DW24">
        <f t="shared" si="38"/>
        <v>0</v>
      </c>
      <c r="DX24">
        <f t="shared" si="39"/>
        <v>0</v>
      </c>
      <c r="DY24">
        <f t="shared" si="14"/>
        <v>0</v>
      </c>
      <c r="DZ24">
        <f t="shared" si="15"/>
        <v>0</v>
      </c>
    </row>
    <row r="25" spans="1:130" ht="12.75" customHeight="1" x14ac:dyDescent="0.2">
      <c r="A25" s="2">
        <v>12</v>
      </c>
      <c r="B25" s="138"/>
      <c r="C25" s="139"/>
      <c r="D25" s="140"/>
      <c r="E25" s="68"/>
      <c r="F25" s="107"/>
      <c r="G25" s="108"/>
      <c r="H25" s="68"/>
      <c r="I25" s="69"/>
      <c r="J25" s="69"/>
      <c r="K25" s="69"/>
      <c r="L25" s="70"/>
      <c r="M25" s="70"/>
      <c r="N25" s="70"/>
      <c r="O25" s="70"/>
      <c r="P25" s="70"/>
      <c r="Q25" s="70"/>
      <c r="R25" s="70"/>
      <c r="S25" s="68"/>
      <c r="T25" s="69"/>
      <c r="U25" s="70"/>
      <c r="V25" s="70"/>
      <c r="W25" s="70"/>
      <c r="X25" s="71"/>
      <c r="Y25" s="68"/>
      <c r="Z25" s="71"/>
      <c r="AA25" s="68"/>
      <c r="AB25" s="69"/>
      <c r="AC25" s="69"/>
      <c r="AD25" s="69"/>
      <c r="AE25" s="69"/>
      <c r="AF25" s="69"/>
      <c r="AG25" s="69"/>
      <c r="AH25" s="69"/>
      <c r="AI25" s="69"/>
      <c r="AJ25" s="68"/>
      <c r="AK25" s="72"/>
      <c r="AL25" s="69"/>
      <c r="AM25" s="71"/>
      <c r="AN25" s="73"/>
      <c r="AO25" s="69"/>
      <c r="AP25" s="69"/>
      <c r="AQ25" s="70"/>
      <c r="AR25" s="70"/>
      <c r="AS25" s="71"/>
      <c r="AT25" s="68"/>
      <c r="AU25" s="69"/>
      <c r="AV25" s="69"/>
      <c r="AW25" s="69"/>
      <c r="AX25" s="73"/>
      <c r="AY25" s="69"/>
      <c r="AZ25" s="71"/>
      <c r="BA25" s="68"/>
      <c r="BB25" s="69"/>
      <c r="BC25" s="73"/>
      <c r="BD25" s="69"/>
      <c r="BE25" s="73"/>
      <c r="BF25" s="69"/>
      <c r="BG25" s="69"/>
      <c r="BH25" s="69"/>
      <c r="BI25" s="69"/>
      <c r="BJ25" s="69"/>
      <c r="BK25" s="69"/>
      <c r="BL25" s="70"/>
      <c r="BM25" s="68"/>
      <c r="BN25" s="69"/>
      <c r="BO25" s="69"/>
      <c r="BP25" s="69"/>
      <c r="BQ25" s="71"/>
      <c r="BR25" s="68"/>
      <c r="BS25" s="69"/>
      <c r="BT25" s="73"/>
      <c r="BU25" s="71"/>
      <c r="BV25" s="72"/>
      <c r="BW25" s="70"/>
      <c r="BX25" s="70"/>
      <c r="BY25" s="71"/>
      <c r="BZ25" s="86"/>
      <c r="CD25">
        <f t="shared" si="16"/>
        <v>0</v>
      </c>
      <c r="CE25">
        <f t="shared" si="17"/>
        <v>0</v>
      </c>
      <c r="CF25">
        <f t="shared" si="18"/>
        <v>0</v>
      </c>
      <c r="CG25">
        <f t="shared" si="19"/>
        <v>0</v>
      </c>
      <c r="CI25">
        <f t="shared" si="20"/>
        <v>0</v>
      </c>
      <c r="CJ25">
        <f t="shared" si="21"/>
        <v>0</v>
      </c>
      <c r="CK25">
        <f t="shared" si="22"/>
        <v>0</v>
      </c>
      <c r="CL25">
        <f t="shared" si="23"/>
        <v>0</v>
      </c>
      <c r="CN25">
        <f t="shared" si="24"/>
        <v>0</v>
      </c>
      <c r="CO25">
        <f t="shared" si="25"/>
        <v>0</v>
      </c>
      <c r="CP25">
        <f t="shared" si="0"/>
        <v>0</v>
      </c>
      <c r="CQ25">
        <f t="shared" si="1"/>
        <v>0</v>
      </c>
      <c r="CS25">
        <f t="shared" si="26"/>
        <v>0</v>
      </c>
      <c r="CT25">
        <f t="shared" si="27"/>
        <v>0</v>
      </c>
      <c r="CU25">
        <f t="shared" si="2"/>
        <v>0</v>
      </c>
      <c r="CV25">
        <f t="shared" si="3"/>
        <v>0</v>
      </c>
      <c r="CX25">
        <f t="shared" si="28"/>
        <v>0</v>
      </c>
      <c r="CY25">
        <f t="shared" si="29"/>
        <v>0</v>
      </c>
      <c r="CZ25">
        <f t="shared" si="4"/>
        <v>0</v>
      </c>
      <c r="DA25">
        <f t="shared" si="5"/>
        <v>0</v>
      </c>
      <c r="DC25">
        <f t="shared" si="30"/>
        <v>0</v>
      </c>
      <c r="DD25">
        <f t="shared" si="31"/>
        <v>0</v>
      </c>
      <c r="DE25">
        <f t="shared" si="6"/>
        <v>0</v>
      </c>
      <c r="DF25">
        <f t="shared" si="7"/>
        <v>0</v>
      </c>
      <c r="DH25">
        <f t="shared" si="32"/>
        <v>0</v>
      </c>
      <c r="DI25">
        <f t="shared" si="33"/>
        <v>0</v>
      </c>
      <c r="DJ25">
        <f t="shared" si="8"/>
        <v>0</v>
      </c>
      <c r="DK25">
        <f t="shared" si="9"/>
        <v>0</v>
      </c>
      <c r="DM25">
        <f t="shared" si="34"/>
        <v>0</v>
      </c>
      <c r="DN25">
        <f t="shared" si="35"/>
        <v>0</v>
      </c>
      <c r="DO25">
        <f t="shared" si="10"/>
        <v>0</v>
      </c>
      <c r="DP25">
        <f t="shared" si="11"/>
        <v>0</v>
      </c>
      <c r="DR25">
        <f t="shared" si="36"/>
        <v>0</v>
      </c>
      <c r="DS25">
        <f t="shared" si="37"/>
        <v>0</v>
      </c>
      <c r="DT25">
        <f t="shared" si="12"/>
        <v>0</v>
      </c>
      <c r="DU25">
        <f t="shared" si="13"/>
        <v>0</v>
      </c>
      <c r="DW25">
        <f t="shared" si="38"/>
        <v>0</v>
      </c>
      <c r="DX25">
        <f t="shared" si="39"/>
        <v>0</v>
      </c>
      <c r="DY25">
        <f t="shared" si="14"/>
        <v>0</v>
      </c>
      <c r="DZ25">
        <f t="shared" si="15"/>
        <v>0</v>
      </c>
    </row>
    <row r="26" spans="1:130" ht="12.75" customHeight="1" x14ac:dyDescent="0.2">
      <c r="A26" s="2">
        <v>13</v>
      </c>
      <c r="B26" s="138"/>
      <c r="C26" s="139"/>
      <c r="D26" s="140"/>
      <c r="E26" s="68"/>
      <c r="F26" s="107"/>
      <c r="G26" s="108"/>
      <c r="H26" s="68"/>
      <c r="I26" s="69"/>
      <c r="J26" s="69"/>
      <c r="K26" s="69"/>
      <c r="L26" s="70"/>
      <c r="M26" s="70"/>
      <c r="N26" s="70"/>
      <c r="O26" s="70"/>
      <c r="P26" s="70"/>
      <c r="Q26" s="70"/>
      <c r="R26" s="70"/>
      <c r="S26" s="68"/>
      <c r="T26" s="69"/>
      <c r="U26" s="70"/>
      <c r="V26" s="70"/>
      <c r="W26" s="70"/>
      <c r="X26" s="71"/>
      <c r="Y26" s="68"/>
      <c r="Z26" s="71"/>
      <c r="AA26" s="68"/>
      <c r="AB26" s="69"/>
      <c r="AC26" s="69"/>
      <c r="AD26" s="69"/>
      <c r="AE26" s="69"/>
      <c r="AF26" s="69"/>
      <c r="AG26" s="69"/>
      <c r="AH26" s="69"/>
      <c r="AI26" s="69"/>
      <c r="AJ26" s="68"/>
      <c r="AK26" s="72"/>
      <c r="AL26" s="69"/>
      <c r="AM26" s="71"/>
      <c r="AN26" s="73"/>
      <c r="AO26" s="69"/>
      <c r="AP26" s="69"/>
      <c r="AQ26" s="70"/>
      <c r="AR26" s="70"/>
      <c r="AS26" s="71"/>
      <c r="AT26" s="68"/>
      <c r="AU26" s="69"/>
      <c r="AV26" s="69"/>
      <c r="AW26" s="69"/>
      <c r="AX26" s="73"/>
      <c r="AY26" s="69"/>
      <c r="AZ26" s="71"/>
      <c r="BA26" s="68"/>
      <c r="BB26" s="69"/>
      <c r="BC26" s="73"/>
      <c r="BD26" s="69"/>
      <c r="BE26" s="73"/>
      <c r="BF26" s="69"/>
      <c r="BG26" s="69"/>
      <c r="BH26" s="69"/>
      <c r="BI26" s="69"/>
      <c r="BJ26" s="69"/>
      <c r="BK26" s="69"/>
      <c r="BL26" s="70"/>
      <c r="BM26" s="68"/>
      <c r="BN26" s="69"/>
      <c r="BO26" s="69"/>
      <c r="BP26" s="69"/>
      <c r="BQ26" s="71"/>
      <c r="BR26" s="68"/>
      <c r="BS26" s="69"/>
      <c r="BT26" s="73"/>
      <c r="BU26" s="71"/>
      <c r="BV26" s="72"/>
      <c r="BW26" s="70"/>
      <c r="BX26" s="70"/>
      <c r="BY26" s="71"/>
      <c r="BZ26" s="86"/>
      <c r="CD26">
        <f t="shared" si="16"/>
        <v>0</v>
      </c>
      <c r="CE26">
        <f t="shared" si="17"/>
        <v>0</v>
      </c>
      <c r="CF26">
        <f t="shared" si="18"/>
        <v>0</v>
      </c>
      <c r="CG26">
        <f t="shared" si="19"/>
        <v>0</v>
      </c>
      <c r="CI26">
        <f t="shared" si="20"/>
        <v>0</v>
      </c>
      <c r="CJ26">
        <f t="shared" si="21"/>
        <v>0</v>
      </c>
      <c r="CK26">
        <f t="shared" si="22"/>
        <v>0</v>
      </c>
      <c r="CL26">
        <f t="shared" si="23"/>
        <v>0</v>
      </c>
      <c r="CN26">
        <f t="shared" si="24"/>
        <v>0</v>
      </c>
      <c r="CO26">
        <f t="shared" si="25"/>
        <v>0</v>
      </c>
      <c r="CP26">
        <f t="shared" si="0"/>
        <v>0</v>
      </c>
      <c r="CQ26">
        <f t="shared" si="1"/>
        <v>0</v>
      </c>
      <c r="CS26">
        <f t="shared" si="26"/>
        <v>0</v>
      </c>
      <c r="CT26">
        <f t="shared" si="27"/>
        <v>0</v>
      </c>
      <c r="CU26">
        <f t="shared" si="2"/>
        <v>0</v>
      </c>
      <c r="CV26">
        <f t="shared" si="3"/>
        <v>0</v>
      </c>
      <c r="CX26">
        <f t="shared" si="28"/>
        <v>0</v>
      </c>
      <c r="CY26">
        <f t="shared" si="29"/>
        <v>0</v>
      </c>
      <c r="CZ26">
        <f t="shared" si="4"/>
        <v>0</v>
      </c>
      <c r="DA26">
        <f t="shared" si="5"/>
        <v>0</v>
      </c>
      <c r="DC26">
        <f t="shared" si="30"/>
        <v>0</v>
      </c>
      <c r="DD26">
        <f t="shared" si="31"/>
        <v>0</v>
      </c>
      <c r="DE26">
        <f t="shared" si="6"/>
        <v>0</v>
      </c>
      <c r="DF26">
        <f t="shared" si="7"/>
        <v>0</v>
      </c>
      <c r="DH26">
        <f t="shared" si="32"/>
        <v>0</v>
      </c>
      <c r="DI26">
        <f t="shared" si="33"/>
        <v>0</v>
      </c>
      <c r="DJ26">
        <f t="shared" si="8"/>
        <v>0</v>
      </c>
      <c r="DK26">
        <f t="shared" si="9"/>
        <v>0</v>
      </c>
      <c r="DM26">
        <f t="shared" si="34"/>
        <v>0</v>
      </c>
      <c r="DN26">
        <f t="shared" si="35"/>
        <v>0</v>
      </c>
      <c r="DO26">
        <f t="shared" si="10"/>
        <v>0</v>
      </c>
      <c r="DP26">
        <f t="shared" si="11"/>
        <v>0</v>
      </c>
      <c r="DR26">
        <f t="shared" si="36"/>
        <v>0</v>
      </c>
      <c r="DS26">
        <f t="shared" si="37"/>
        <v>0</v>
      </c>
      <c r="DT26">
        <f t="shared" si="12"/>
        <v>0</v>
      </c>
      <c r="DU26">
        <f t="shared" si="13"/>
        <v>0</v>
      </c>
      <c r="DW26">
        <f t="shared" si="38"/>
        <v>0</v>
      </c>
      <c r="DX26">
        <f t="shared" si="39"/>
        <v>0</v>
      </c>
      <c r="DY26">
        <f t="shared" si="14"/>
        <v>0</v>
      </c>
      <c r="DZ26">
        <f t="shared" si="15"/>
        <v>0</v>
      </c>
    </row>
    <row r="27" spans="1:130" ht="12.75" customHeight="1" x14ac:dyDescent="0.2">
      <c r="A27" s="2">
        <v>14</v>
      </c>
      <c r="B27" s="138"/>
      <c r="C27" s="139"/>
      <c r="D27" s="140"/>
      <c r="E27" s="68"/>
      <c r="F27" s="107"/>
      <c r="G27" s="108"/>
      <c r="H27" s="68"/>
      <c r="I27" s="69"/>
      <c r="J27" s="69"/>
      <c r="K27" s="69"/>
      <c r="L27" s="70"/>
      <c r="M27" s="70"/>
      <c r="N27" s="70"/>
      <c r="O27" s="70"/>
      <c r="P27" s="70"/>
      <c r="Q27" s="70"/>
      <c r="R27" s="70"/>
      <c r="S27" s="68"/>
      <c r="T27" s="69"/>
      <c r="U27" s="70"/>
      <c r="V27" s="70"/>
      <c r="W27" s="70"/>
      <c r="X27" s="71"/>
      <c r="Y27" s="68"/>
      <c r="Z27" s="71"/>
      <c r="AA27" s="68"/>
      <c r="AB27" s="69"/>
      <c r="AC27" s="69"/>
      <c r="AD27" s="69"/>
      <c r="AE27" s="69"/>
      <c r="AF27" s="69"/>
      <c r="AG27" s="69"/>
      <c r="AH27" s="69"/>
      <c r="AI27" s="69"/>
      <c r="AJ27" s="68"/>
      <c r="AK27" s="72"/>
      <c r="AL27" s="69"/>
      <c r="AM27" s="71"/>
      <c r="AN27" s="73"/>
      <c r="AO27" s="69"/>
      <c r="AP27" s="69"/>
      <c r="AQ27" s="70"/>
      <c r="AR27" s="70"/>
      <c r="AS27" s="71"/>
      <c r="AT27" s="68"/>
      <c r="AU27" s="69"/>
      <c r="AV27" s="69"/>
      <c r="AW27" s="69"/>
      <c r="AX27" s="73"/>
      <c r="AY27" s="69"/>
      <c r="AZ27" s="71"/>
      <c r="BA27" s="68"/>
      <c r="BB27" s="69"/>
      <c r="BC27" s="73"/>
      <c r="BD27" s="69"/>
      <c r="BE27" s="73"/>
      <c r="BF27" s="69"/>
      <c r="BG27" s="69"/>
      <c r="BH27" s="69"/>
      <c r="BI27" s="69"/>
      <c r="BJ27" s="69"/>
      <c r="BK27" s="69"/>
      <c r="BL27" s="70"/>
      <c r="BM27" s="68"/>
      <c r="BN27" s="69"/>
      <c r="BO27" s="69"/>
      <c r="BP27" s="69"/>
      <c r="BQ27" s="71"/>
      <c r="BR27" s="68"/>
      <c r="BS27" s="69"/>
      <c r="BT27" s="73"/>
      <c r="BU27" s="71"/>
      <c r="BV27" s="72"/>
      <c r="BW27" s="70"/>
      <c r="BX27" s="70"/>
      <c r="BY27" s="71"/>
      <c r="BZ27" s="86"/>
      <c r="CD27">
        <f t="shared" si="16"/>
        <v>0</v>
      </c>
      <c r="CE27">
        <f t="shared" si="17"/>
        <v>0</v>
      </c>
      <c r="CF27">
        <f t="shared" si="18"/>
        <v>0</v>
      </c>
      <c r="CG27">
        <f t="shared" si="19"/>
        <v>0</v>
      </c>
      <c r="CI27">
        <f t="shared" si="20"/>
        <v>0</v>
      </c>
      <c r="CJ27">
        <f t="shared" si="21"/>
        <v>0</v>
      </c>
      <c r="CK27">
        <f t="shared" si="22"/>
        <v>0</v>
      </c>
      <c r="CL27">
        <f t="shared" si="23"/>
        <v>0</v>
      </c>
      <c r="CN27">
        <f t="shared" si="24"/>
        <v>0</v>
      </c>
      <c r="CO27">
        <f t="shared" si="25"/>
        <v>0</v>
      </c>
      <c r="CP27">
        <f t="shared" si="0"/>
        <v>0</v>
      </c>
      <c r="CQ27">
        <f t="shared" si="1"/>
        <v>0</v>
      </c>
      <c r="CS27">
        <f t="shared" si="26"/>
        <v>0</v>
      </c>
      <c r="CT27">
        <f t="shared" si="27"/>
        <v>0</v>
      </c>
      <c r="CU27">
        <f t="shared" si="2"/>
        <v>0</v>
      </c>
      <c r="CV27">
        <f t="shared" si="3"/>
        <v>0</v>
      </c>
      <c r="CX27">
        <f t="shared" si="28"/>
        <v>0</v>
      </c>
      <c r="CY27">
        <f t="shared" si="29"/>
        <v>0</v>
      </c>
      <c r="CZ27">
        <f t="shared" si="4"/>
        <v>0</v>
      </c>
      <c r="DA27">
        <f t="shared" si="5"/>
        <v>0</v>
      </c>
      <c r="DC27">
        <f t="shared" si="30"/>
        <v>0</v>
      </c>
      <c r="DD27">
        <f t="shared" si="31"/>
        <v>0</v>
      </c>
      <c r="DE27">
        <f t="shared" si="6"/>
        <v>0</v>
      </c>
      <c r="DF27">
        <f t="shared" si="7"/>
        <v>0</v>
      </c>
      <c r="DH27">
        <f t="shared" si="32"/>
        <v>0</v>
      </c>
      <c r="DI27">
        <f t="shared" si="33"/>
        <v>0</v>
      </c>
      <c r="DJ27">
        <f t="shared" si="8"/>
        <v>0</v>
      </c>
      <c r="DK27">
        <f t="shared" si="9"/>
        <v>0</v>
      </c>
      <c r="DM27">
        <f t="shared" si="34"/>
        <v>0</v>
      </c>
      <c r="DN27">
        <f t="shared" si="35"/>
        <v>0</v>
      </c>
      <c r="DO27">
        <f t="shared" si="10"/>
        <v>0</v>
      </c>
      <c r="DP27">
        <f t="shared" si="11"/>
        <v>0</v>
      </c>
      <c r="DR27">
        <f t="shared" si="36"/>
        <v>0</v>
      </c>
      <c r="DS27">
        <f t="shared" si="37"/>
        <v>0</v>
      </c>
      <c r="DT27">
        <f t="shared" si="12"/>
        <v>0</v>
      </c>
      <c r="DU27">
        <f t="shared" si="13"/>
        <v>0</v>
      </c>
      <c r="DW27">
        <f t="shared" si="38"/>
        <v>0</v>
      </c>
      <c r="DX27">
        <f t="shared" si="39"/>
        <v>0</v>
      </c>
      <c r="DY27">
        <f t="shared" si="14"/>
        <v>0</v>
      </c>
      <c r="DZ27">
        <f t="shared" si="15"/>
        <v>0</v>
      </c>
    </row>
    <row r="28" spans="1:130" ht="12.75" customHeight="1" x14ac:dyDescent="0.2">
      <c r="A28" s="2">
        <v>15</v>
      </c>
      <c r="B28" s="138"/>
      <c r="C28" s="139"/>
      <c r="D28" s="140"/>
      <c r="E28" s="68"/>
      <c r="F28" s="107"/>
      <c r="G28" s="108"/>
      <c r="H28" s="68"/>
      <c r="I28" s="69"/>
      <c r="J28" s="69"/>
      <c r="K28" s="69"/>
      <c r="L28" s="70"/>
      <c r="M28" s="70"/>
      <c r="N28" s="70"/>
      <c r="O28" s="70"/>
      <c r="P28" s="70"/>
      <c r="Q28" s="70"/>
      <c r="R28" s="70"/>
      <c r="S28" s="68"/>
      <c r="T28" s="69"/>
      <c r="U28" s="70"/>
      <c r="V28" s="70"/>
      <c r="W28" s="70"/>
      <c r="X28" s="71"/>
      <c r="Y28" s="68"/>
      <c r="Z28" s="71"/>
      <c r="AA28" s="68"/>
      <c r="AB28" s="69"/>
      <c r="AC28" s="69"/>
      <c r="AD28" s="69"/>
      <c r="AE28" s="69"/>
      <c r="AF28" s="69"/>
      <c r="AG28" s="69"/>
      <c r="AH28" s="69"/>
      <c r="AI28" s="69"/>
      <c r="AJ28" s="68"/>
      <c r="AK28" s="72"/>
      <c r="AL28" s="69"/>
      <c r="AM28" s="71"/>
      <c r="AN28" s="73"/>
      <c r="AO28" s="69"/>
      <c r="AP28" s="69"/>
      <c r="AQ28" s="70"/>
      <c r="AR28" s="70"/>
      <c r="AS28" s="71"/>
      <c r="AT28" s="68"/>
      <c r="AU28" s="69"/>
      <c r="AV28" s="69"/>
      <c r="AW28" s="69"/>
      <c r="AX28" s="73"/>
      <c r="AY28" s="69"/>
      <c r="AZ28" s="71"/>
      <c r="BA28" s="68"/>
      <c r="BB28" s="69"/>
      <c r="BC28" s="73"/>
      <c r="BD28" s="69"/>
      <c r="BE28" s="73"/>
      <c r="BF28" s="69"/>
      <c r="BG28" s="69"/>
      <c r="BH28" s="69"/>
      <c r="BI28" s="69"/>
      <c r="BJ28" s="69"/>
      <c r="BK28" s="69"/>
      <c r="BL28" s="70"/>
      <c r="BM28" s="68"/>
      <c r="BN28" s="69"/>
      <c r="BO28" s="69"/>
      <c r="BP28" s="69"/>
      <c r="BQ28" s="71"/>
      <c r="BR28" s="68"/>
      <c r="BS28" s="69"/>
      <c r="BT28" s="73"/>
      <c r="BU28" s="71"/>
      <c r="BV28" s="72"/>
      <c r="BW28" s="70"/>
      <c r="BX28" s="70"/>
      <c r="BY28" s="71"/>
      <c r="BZ28" s="86"/>
      <c r="CD28">
        <f t="shared" si="16"/>
        <v>0</v>
      </c>
      <c r="CE28">
        <f t="shared" si="17"/>
        <v>0</v>
      </c>
      <c r="CF28">
        <f t="shared" si="18"/>
        <v>0</v>
      </c>
      <c r="CG28">
        <f t="shared" si="19"/>
        <v>0</v>
      </c>
      <c r="CI28">
        <f t="shared" si="20"/>
        <v>0</v>
      </c>
      <c r="CJ28">
        <f t="shared" si="21"/>
        <v>0</v>
      </c>
      <c r="CK28">
        <f t="shared" si="22"/>
        <v>0</v>
      </c>
      <c r="CL28">
        <f t="shared" si="23"/>
        <v>0</v>
      </c>
      <c r="CN28">
        <f t="shared" si="24"/>
        <v>0</v>
      </c>
      <c r="CO28">
        <f t="shared" si="25"/>
        <v>0</v>
      </c>
      <c r="CP28">
        <f t="shared" si="0"/>
        <v>0</v>
      </c>
      <c r="CQ28">
        <f t="shared" si="1"/>
        <v>0</v>
      </c>
      <c r="CS28">
        <f t="shared" si="26"/>
        <v>0</v>
      </c>
      <c r="CT28">
        <f t="shared" si="27"/>
        <v>0</v>
      </c>
      <c r="CU28">
        <f t="shared" si="2"/>
        <v>0</v>
      </c>
      <c r="CV28">
        <f t="shared" si="3"/>
        <v>0</v>
      </c>
      <c r="CX28">
        <f t="shared" si="28"/>
        <v>0</v>
      </c>
      <c r="CY28">
        <f t="shared" si="29"/>
        <v>0</v>
      </c>
      <c r="CZ28">
        <f t="shared" si="4"/>
        <v>0</v>
      </c>
      <c r="DA28">
        <f t="shared" si="5"/>
        <v>0</v>
      </c>
      <c r="DC28">
        <f t="shared" si="30"/>
        <v>0</v>
      </c>
      <c r="DD28">
        <f t="shared" si="31"/>
        <v>0</v>
      </c>
      <c r="DE28">
        <f t="shared" si="6"/>
        <v>0</v>
      </c>
      <c r="DF28">
        <f t="shared" si="7"/>
        <v>0</v>
      </c>
      <c r="DH28">
        <f t="shared" si="32"/>
        <v>0</v>
      </c>
      <c r="DI28">
        <f t="shared" si="33"/>
        <v>0</v>
      </c>
      <c r="DJ28">
        <f t="shared" si="8"/>
        <v>0</v>
      </c>
      <c r="DK28">
        <f t="shared" si="9"/>
        <v>0</v>
      </c>
      <c r="DM28">
        <f t="shared" si="34"/>
        <v>0</v>
      </c>
      <c r="DN28">
        <f t="shared" si="35"/>
        <v>0</v>
      </c>
      <c r="DO28">
        <f t="shared" si="10"/>
        <v>0</v>
      </c>
      <c r="DP28">
        <f t="shared" si="11"/>
        <v>0</v>
      </c>
      <c r="DR28">
        <f t="shared" si="36"/>
        <v>0</v>
      </c>
      <c r="DS28">
        <f t="shared" si="37"/>
        <v>0</v>
      </c>
      <c r="DT28">
        <f t="shared" si="12"/>
        <v>0</v>
      </c>
      <c r="DU28">
        <f t="shared" si="13"/>
        <v>0</v>
      </c>
      <c r="DW28">
        <f t="shared" si="38"/>
        <v>0</v>
      </c>
      <c r="DX28">
        <f t="shared" si="39"/>
        <v>0</v>
      </c>
      <c r="DY28">
        <f t="shared" si="14"/>
        <v>0</v>
      </c>
      <c r="DZ28">
        <f t="shared" si="15"/>
        <v>0</v>
      </c>
    </row>
    <row r="29" spans="1:130" ht="12.75" customHeight="1" x14ac:dyDescent="0.2">
      <c r="A29" s="2">
        <v>16</v>
      </c>
      <c r="B29" s="138"/>
      <c r="C29" s="139"/>
      <c r="D29" s="140"/>
      <c r="E29" s="68"/>
      <c r="F29" s="107"/>
      <c r="G29" s="108"/>
      <c r="H29" s="68"/>
      <c r="I29" s="69"/>
      <c r="J29" s="69"/>
      <c r="K29" s="69"/>
      <c r="L29" s="70"/>
      <c r="M29" s="70"/>
      <c r="N29" s="70"/>
      <c r="O29" s="70"/>
      <c r="P29" s="70"/>
      <c r="Q29" s="70"/>
      <c r="R29" s="70"/>
      <c r="S29" s="68"/>
      <c r="T29" s="69"/>
      <c r="U29" s="70"/>
      <c r="V29" s="70"/>
      <c r="W29" s="70"/>
      <c r="X29" s="71"/>
      <c r="Y29" s="68"/>
      <c r="Z29" s="71"/>
      <c r="AA29" s="68"/>
      <c r="AB29" s="69"/>
      <c r="AC29" s="69"/>
      <c r="AD29" s="69"/>
      <c r="AE29" s="69"/>
      <c r="AF29" s="69"/>
      <c r="AG29" s="69"/>
      <c r="AH29" s="69"/>
      <c r="AI29" s="69"/>
      <c r="AJ29" s="68"/>
      <c r="AK29" s="72"/>
      <c r="AL29" s="69"/>
      <c r="AM29" s="71"/>
      <c r="AN29" s="73"/>
      <c r="AO29" s="69"/>
      <c r="AP29" s="69"/>
      <c r="AQ29" s="70"/>
      <c r="AR29" s="70"/>
      <c r="AS29" s="71"/>
      <c r="AT29" s="68"/>
      <c r="AU29" s="69"/>
      <c r="AV29" s="69"/>
      <c r="AW29" s="69"/>
      <c r="AX29" s="73"/>
      <c r="AY29" s="69"/>
      <c r="AZ29" s="71"/>
      <c r="BA29" s="68"/>
      <c r="BB29" s="69"/>
      <c r="BC29" s="73"/>
      <c r="BD29" s="69"/>
      <c r="BE29" s="73"/>
      <c r="BF29" s="69"/>
      <c r="BG29" s="69"/>
      <c r="BH29" s="69"/>
      <c r="BI29" s="69"/>
      <c r="BJ29" s="69"/>
      <c r="BK29" s="69"/>
      <c r="BL29" s="70"/>
      <c r="BM29" s="68"/>
      <c r="BN29" s="69"/>
      <c r="BO29" s="69"/>
      <c r="BP29" s="69"/>
      <c r="BQ29" s="71"/>
      <c r="BR29" s="68"/>
      <c r="BS29" s="69"/>
      <c r="BT29" s="73"/>
      <c r="BU29" s="71"/>
      <c r="BV29" s="72"/>
      <c r="BW29" s="70"/>
      <c r="BX29" s="70"/>
      <c r="BY29" s="71"/>
      <c r="BZ29" s="86"/>
      <c r="CD29">
        <f t="shared" si="16"/>
        <v>0</v>
      </c>
      <c r="CE29">
        <f t="shared" si="17"/>
        <v>0</v>
      </c>
      <c r="CF29">
        <f t="shared" si="18"/>
        <v>0</v>
      </c>
      <c r="CG29">
        <f t="shared" si="19"/>
        <v>0</v>
      </c>
      <c r="CI29">
        <f t="shared" si="20"/>
        <v>0</v>
      </c>
      <c r="CJ29">
        <f t="shared" si="21"/>
        <v>0</v>
      </c>
      <c r="CK29">
        <f t="shared" si="22"/>
        <v>0</v>
      </c>
      <c r="CL29">
        <f t="shared" si="23"/>
        <v>0</v>
      </c>
      <c r="CN29">
        <f t="shared" si="24"/>
        <v>0</v>
      </c>
      <c r="CO29">
        <f t="shared" si="25"/>
        <v>0</v>
      </c>
      <c r="CP29">
        <f t="shared" si="0"/>
        <v>0</v>
      </c>
      <c r="CQ29">
        <f t="shared" si="1"/>
        <v>0</v>
      </c>
      <c r="CS29">
        <f t="shared" si="26"/>
        <v>0</v>
      </c>
      <c r="CT29">
        <f t="shared" si="27"/>
        <v>0</v>
      </c>
      <c r="CU29">
        <f t="shared" si="2"/>
        <v>0</v>
      </c>
      <c r="CV29">
        <f t="shared" si="3"/>
        <v>0</v>
      </c>
      <c r="CX29">
        <f t="shared" si="28"/>
        <v>0</v>
      </c>
      <c r="CY29">
        <f t="shared" si="29"/>
        <v>0</v>
      </c>
      <c r="CZ29">
        <f t="shared" si="4"/>
        <v>0</v>
      </c>
      <c r="DA29">
        <f t="shared" si="5"/>
        <v>0</v>
      </c>
      <c r="DC29">
        <f t="shared" si="30"/>
        <v>0</v>
      </c>
      <c r="DD29">
        <f t="shared" si="31"/>
        <v>0</v>
      </c>
      <c r="DE29">
        <f t="shared" si="6"/>
        <v>0</v>
      </c>
      <c r="DF29">
        <f t="shared" si="7"/>
        <v>0</v>
      </c>
      <c r="DH29">
        <f t="shared" si="32"/>
        <v>0</v>
      </c>
      <c r="DI29">
        <f t="shared" si="33"/>
        <v>0</v>
      </c>
      <c r="DJ29">
        <f t="shared" si="8"/>
        <v>0</v>
      </c>
      <c r="DK29">
        <f t="shared" si="9"/>
        <v>0</v>
      </c>
      <c r="DM29">
        <f t="shared" si="34"/>
        <v>0</v>
      </c>
      <c r="DN29">
        <f t="shared" si="35"/>
        <v>0</v>
      </c>
      <c r="DO29">
        <f t="shared" si="10"/>
        <v>0</v>
      </c>
      <c r="DP29">
        <f t="shared" si="11"/>
        <v>0</v>
      </c>
      <c r="DR29">
        <f t="shared" si="36"/>
        <v>0</v>
      </c>
      <c r="DS29">
        <f t="shared" si="37"/>
        <v>0</v>
      </c>
      <c r="DT29">
        <f t="shared" si="12"/>
        <v>0</v>
      </c>
      <c r="DU29">
        <f t="shared" si="13"/>
        <v>0</v>
      </c>
      <c r="DW29">
        <f t="shared" si="38"/>
        <v>0</v>
      </c>
      <c r="DX29">
        <f t="shared" si="39"/>
        <v>0</v>
      </c>
      <c r="DY29">
        <f t="shared" si="14"/>
        <v>0</v>
      </c>
      <c r="DZ29">
        <f t="shared" si="15"/>
        <v>0</v>
      </c>
    </row>
    <row r="30" spans="1:130" ht="12.75" customHeight="1" x14ac:dyDescent="0.2">
      <c r="A30" s="2">
        <v>17</v>
      </c>
      <c r="B30" s="138"/>
      <c r="C30" s="139"/>
      <c r="D30" s="140"/>
      <c r="E30" s="68"/>
      <c r="F30" s="107"/>
      <c r="G30" s="108"/>
      <c r="H30" s="68"/>
      <c r="I30" s="69"/>
      <c r="J30" s="69"/>
      <c r="K30" s="69"/>
      <c r="L30" s="70"/>
      <c r="M30" s="70"/>
      <c r="N30" s="70"/>
      <c r="O30" s="70"/>
      <c r="P30" s="70"/>
      <c r="Q30" s="70"/>
      <c r="R30" s="70"/>
      <c r="S30" s="68"/>
      <c r="T30" s="69"/>
      <c r="U30" s="70"/>
      <c r="V30" s="70"/>
      <c r="W30" s="70"/>
      <c r="X30" s="71"/>
      <c r="Y30" s="68"/>
      <c r="Z30" s="71"/>
      <c r="AA30" s="68"/>
      <c r="AB30" s="69"/>
      <c r="AC30" s="69"/>
      <c r="AD30" s="69"/>
      <c r="AE30" s="69"/>
      <c r="AF30" s="69"/>
      <c r="AG30" s="69"/>
      <c r="AH30" s="69"/>
      <c r="AI30" s="69"/>
      <c r="AJ30" s="68"/>
      <c r="AK30" s="72"/>
      <c r="AL30" s="69"/>
      <c r="AM30" s="71"/>
      <c r="AN30" s="73"/>
      <c r="AO30" s="69"/>
      <c r="AP30" s="69"/>
      <c r="AQ30" s="70"/>
      <c r="AR30" s="70"/>
      <c r="AS30" s="71"/>
      <c r="AT30" s="68"/>
      <c r="AU30" s="69"/>
      <c r="AV30" s="69"/>
      <c r="AW30" s="69"/>
      <c r="AX30" s="73"/>
      <c r="AY30" s="69"/>
      <c r="AZ30" s="71"/>
      <c r="BA30" s="68"/>
      <c r="BB30" s="69"/>
      <c r="BC30" s="73"/>
      <c r="BD30" s="69"/>
      <c r="BE30" s="73"/>
      <c r="BF30" s="69"/>
      <c r="BG30" s="69"/>
      <c r="BH30" s="69"/>
      <c r="BI30" s="69"/>
      <c r="BJ30" s="69"/>
      <c r="BK30" s="69"/>
      <c r="BL30" s="70"/>
      <c r="BM30" s="68"/>
      <c r="BN30" s="69"/>
      <c r="BO30" s="69"/>
      <c r="BP30" s="69"/>
      <c r="BQ30" s="71"/>
      <c r="BR30" s="68"/>
      <c r="BS30" s="69"/>
      <c r="BT30" s="73"/>
      <c r="BU30" s="71"/>
      <c r="BV30" s="72"/>
      <c r="BW30" s="70"/>
      <c r="BX30" s="70"/>
      <c r="BY30" s="71"/>
      <c r="BZ30" s="86"/>
      <c r="CD30">
        <f t="shared" si="16"/>
        <v>0</v>
      </c>
      <c r="CE30">
        <f t="shared" si="17"/>
        <v>0</v>
      </c>
      <c r="CF30">
        <f t="shared" si="18"/>
        <v>0</v>
      </c>
      <c r="CG30">
        <f t="shared" si="19"/>
        <v>0</v>
      </c>
      <c r="CI30">
        <f t="shared" si="20"/>
        <v>0</v>
      </c>
      <c r="CJ30">
        <f t="shared" si="21"/>
        <v>0</v>
      </c>
      <c r="CK30">
        <f t="shared" si="22"/>
        <v>0</v>
      </c>
      <c r="CL30">
        <f t="shared" si="23"/>
        <v>0</v>
      </c>
      <c r="CN30">
        <f t="shared" si="24"/>
        <v>0</v>
      </c>
      <c r="CO30">
        <f t="shared" si="25"/>
        <v>0</v>
      </c>
      <c r="CP30">
        <f t="shared" si="0"/>
        <v>0</v>
      </c>
      <c r="CQ30">
        <f t="shared" si="1"/>
        <v>0</v>
      </c>
      <c r="CS30">
        <f t="shared" si="26"/>
        <v>0</v>
      </c>
      <c r="CT30">
        <f t="shared" si="27"/>
        <v>0</v>
      </c>
      <c r="CU30">
        <f t="shared" si="2"/>
        <v>0</v>
      </c>
      <c r="CV30">
        <f t="shared" si="3"/>
        <v>0</v>
      </c>
      <c r="CX30">
        <f t="shared" si="28"/>
        <v>0</v>
      </c>
      <c r="CY30">
        <f t="shared" si="29"/>
        <v>0</v>
      </c>
      <c r="CZ30">
        <f t="shared" si="4"/>
        <v>0</v>
      </c>
      <c r="DA30">
        <f t="shared" si="5"/>
        <v>0</v>
      </c>
      <c r="DC30">
        <f t="shared" si="30"/>
        <v>0</v>
      </c>
      <c r="DD30">
        <f t="shared" si="31"/>
        <v>0</v>
      </c>
      <c r="DE30">
        <f t="shared" si="6"/>
        <v>0</v>
      </c>
      <c r="DF30">
        <f t="shared" si="7"/>
        <v>0</v>
      </c>
      <c r="DH30">
        <f t="shared" si="32"/>
        <v>0</v>
      </c>
      <c r="DI30">
        <f t="shared" si="33"/>
        <v>0</v>
      </c>
      <c r="DJ30">
        <f t="shared" si="8"/>
        <v>0</v>
      </c>
      <c r="DK30">
        <f t="shared" si="9"/>
        <v>0</v>
      </c>
      <c r="DM30">
        <f t="shared" si="34"/>
        <v>0</v>
      </c>
      <c r="DN30">
        <f t="shared" si="35"/>
        <v>0</v>
      </c>
      <c r="DO30">
        <f t="shared" si="10"/>
        <v>0</v>
      </c>
      <c r="DP30">
        <f t="shared" si="11"/>
        <v>0</v>
      </c>
      <c r="DR30">
        <f t="shared" si="36"/>
        <v>0</v>
      </c>
      <c r="DS30">
        <f t="shared" si="37"/>
        <v>0</v>
      </c>
      <c r="DT30">
        <f t="shared" si="12"/>
        <v>0</v>
      </c>
      <c r="DU30">
        <f t="shared" si="13"/>
        <v>0</v>
      </c>
      <c r="DW30">
        <f t="shared" si="38"/>
        <v>0</v>
      </c>
      <c r="DX30">
        <f t="shared" si="39"/>
        <v>0</v>
      </c>
      <c r="DY30">
        <f t="shared" si="14"/>
        <v>0</v>
      </c>
      <c r="DZ30">
        <f t="shared" si="15"/>
        <v>0</v>
      </c>
    </row>
    <row r="31" spans="1:130" ht="12.75" customHeight="1" x14ac:dyDescent="0.2">
      <c r="A31" s="2">
        <v>18</v>
      </c>
      <c r="B31" s="138"/>
      <c r="C31" s="139"/>
      <c r="D31" s="140"/>
      <c r="E31" s="68"/>
      <c r="F31" s="107"/>
      <c r="G31" s="108"/>
      <c r="H31" s="68"/>
      <c r="I31" s="69"/>
      <c r="J31" s="69"/>
      <c r="K31" s="69"/>
      <c r="L31" s="70"/>
      <c r="M31" s="70"/>
      <c r="N31" s="70"/>
      <c r="O31" s="70"/>
      <c r="P31" s="70"/>
      <c r="Q31" s="70"/>
      <c r="R31" s="70"/>
      <c r="S31" s="68"/>
      <c r="T31" s="69"/>
      <c r="U31" s="70"/>
      <c r="V31" s="70"/>
      <c r="W31" s="70"/>
      <c r="X31" s="71"/>
      <c r="Y31" s="68"/>
      <c r="Z31" s="71"/>
      <c r="AA31" s="68"/>
      <c r="AB31" s="69"/>
      <c r="AC31" s="69"/>
      <c r="AD31" s="69"/>
      <c r="AE31" s="69"/>
      <c r="AF31" s="69"/>
      <c r="AG31" s="69"/>
      <c r="AH31" s="69"/>
      <c r="AI31" s="69"/>
      <c r="AJ31" s="68"/>
      <c r="AK31" s="72"/>
      <c r="AL31" s="69"/>
      <c r="AM31" s="71"/>
      <c r="AN31" s="73"/>
      <c r="AO31" s="69"/>
      <c r="AP31" s="69"/>
      <c r="AQ31" s="70"/>
      <c r="AR31" s="70"/>
      <c r="AS31" s="71"/>
      <c r="AT31" s="68"/>
      <c r="AU31" s="69"/>
      <c r="AV31" s="69"/>
      <c r="AW31" s="69"/>
      <c r="AX31" s="73"/>
      <c r="AY31" s="69"/>
      <c r="AZ31" s="71"/>
      <c r="BA31" s="68"/>
      <c r="BB31" s="69"/>
      <c r="BC31" s="73"/>
      <c r="BD31" s="69"/>
      <c r="BE31" s="73"/>
      <c r="BF31" s="69"/>
      <c r="BG31" s="69"/>
      <c r="BH31" s="69"/>
      <c r="BI31" s="69"/>
      <c r="BJ31" s="69"/>
      <c r="BK31" s="69"/>
      <c r="BL31" s="70"/>
      <c r="BM31" s="68"/>
      <c r="BN31" s="69"/>
      <c r="BO31" s="69"/>
      <c r="BP31" s="69"/>
      <c r="BQ31" s="71"/>
      <c r="BR31" s="68"/>
      <c r="BS31" s="69"/>
      <c r="BT31" s="73"/>
      <c r="BU31" s="71"/>
      <c r="BV31" s="72"/>
      <c r="BW31" s="70"/>
      <c r="BX31" s="70"/>
      <c r="BY31" s="71"/>
      <c r="BZ31" s="86"/>
      <c r="CD31">
        <f t="shared" si="16"/>
        <v>0</v>
      </c>
      <c r="CE31">
        <f t="shared" si="17"/>
        <v>0</v>
      </c>
      <c r="CF31">
        <f t="shared" si="18"/>
        <v>0</v>
      </c>
      <c r="CG31">
        <f t="shared" si="19"/>
        <v>0</v>
      </c>
      <c r="CI31">
        <f t="shared" si="20"/>
        <v>0</v>
      </c>
      <c r="CJ31">
        <f t="shared" si="21"/>
        <v>0</v>
      </c>
      <c r="CK31">
        <f t="shared" si="22"/>
        <v>0</v>
      </c>
      <c r="CL31">
        <f t="shared" si="23"/>
        <v>0</v>
      </c>
      <c r="CN31">
        <f t="shared" si="24"/>
        <v>0</v>
      </c>
      <c r="CO31">
        <f t="shared" si="25"/>
        <v>0</v>
      </c>
      <c r="CP31">
        <f t="shared" si="0"/>
        <v>0</v>
      </c>
      <c r="CQ31">
        <f t="shared" si="1"/>
        <v>0</v>
      </c>
      <c r="CS31">
        <f t="shared" si="26"/>
        <v>0</v>
      </c>
      <c r="CT31">
        <f t="shared" si="27"/>
        <v>0</v>
      </c>
      <c r="CU31">
        <f t="shared" si="2"/>
        <v>0</v>
      </c>
      <c r="CV31">
        <f t="shared" si="3"/>
        <v>0</v>
      </c>
      <c r="CX31">
        <f t="shared" si="28"/>
        <v>0</v>
      </c>
      <c r="CY31">
        <f t="shared" si="29"/>
        <v>0</v>
      </c>
      <c r="CZ31">
        <f t="shared" si="4"/>
        <v>0</v>
      </c>
      <c r="DA31">
        <f t="shared" si="5"/>
        <v>0</v>
      </c>
      <c r="DC31">
        <f t="shared" si="30"/>
        <v>0</v>
      </c>
      <c r="DD31">
        <f t="shared" si="31"/>
        <v>0</v>
      </c>
      <c r="DE31">
        <f t="shared" si="6"/>
        <v>0</v>
      </c>
      <c r="DF31">
        <f t="shared" si="7"/>
        <v>0</v>
      </c>
      <c r="DH31">
        <f t="shared" si="32"/>
        <v>0</v>
      </c>
      <c r="DI31">
        <f t="shared" si="33"/>
        <v>0</v>
      </c>
      <c r="DJ31">
        <f t="shared" si="8"/>
        <v>0</v>
      </c>
      <c r="DK31">
        <f t="shared" si="9"/>
        <v>0</v>
      </c>
      <c r="DM31">
        <f t="shared" si="34"/>
        <v>0</v>
      </c>
      <c r="DN31">
        <f t="shared" si="35"/>
        <v>0</v>
      </c>
      <c r="DO31">
        <f t="shared" si="10"/>
        <v>0</v>
      </c>
      <c r="DP31">
        <f t="shared" si="11"/>
        <v>0</v>
      </c>
      <c r="DR31">
        <f t="shared" si="36"/>
        <v>0</v>
      </c>
      <c r="DS31">
        <f t="shared" si="37"/>
        <v>0</v>
      </c>
      <c r="DT31">
        <f t="shared" si="12"/>
        <v>0</v>
      </c>
      <c r="DU31">
        <f t="shared" si="13"/>
        <v>0</v>
      </c>
      <c r="DW31">
        <f t="shared" si="38"/>
        <v>0</v>
      </c>
      <c r="DX31">
        <f t="shared" si="39"/>
        <v>0</v>
      </c>
      <c r="DY31">
        <f t="shared" si="14"/>
        <v>0</v>
      </c>
      <c r="DZ31">
        <f t="shared" si="15"/>
        <v>0</v>
      </c>
    </row>
    <row r="32" spans="1:130" ht="12.75" customHeight="1" x14ac:dyDescent="0.2">
      <c r="A32" s="2">
        <v>19</v>
      </c>
      <c r="B32" s="138"/>
      <c r="C32" s="139"/>
      <c r="D32" s="140"/>
      <c r="E32" s="68"/>
      <c r="F32" s="107"/>
      <c r="G32" s="108"/>
      <c r="H32" s="68"/>
      <c r="I32" s="69"/>
      <c r="J32" s="69"/>
      <c r="K32" s="69"/>
      <c r="L32" s="70"/>
      <c r="M32" s="70"/>
      <c r="N32" s="70"/>
      <c r="O32" s="70"/>
      <c r="P32" s="70"/>
      <c r="Q32" s="70"/>
      <c r="R32" s="70"/>
      <c r="S32" s="68"/>
      <c r="T32" s="69"/>
      <c r="U32" s="70"/>
      <c r="V32" s="70"/>
      <c r="W32" s="70"/>
      <c r="X32" s="71"/>
      <c r="Y32" s="68"/>
      <c r="Z32" s="71"/>
      <c r="AA32" s="68"/>
      <c r="AB32" s="69"/>
      <c r="AC32" s="69"/>
      <c r="AD32" s="69"/>
      <c r="AE32" s="69"/>
      <c r="AF32" s="69"/>
      <c r="AG32" s="69"/>
      <c r="AH32" s="69"/>
      <c r="AI32" s="69"/>
      <c r="AJ32" s="68"/>
      <c r="AK32" s="72"/>
      <c r="AL32" s="69"/>
      <c r="AM32" s="71"/>
      <c r="AN32" s="73"/>
      <c r="AO32" s="69"/>
      <c r="AP32" s="69"/>
      <c r="AQ32" s="70"/>
      <c r="AR32" s="70"/>
      <c r="AS32" s="71"/>
      <c r="AT32" s="68"/>
      <c r="AU32" s="69"/>
      <c r="AV32" s="69"/>
      <c r="AW32" s="69"/>
      <c r="AX32" s="73"/>
      <c r="AY32" s="69"/>
      <c r="AZ32" s="71"/>
      <c r="BA32" s="68"/>
      <c r="BB32" s="69"/>
      <c r="BC32" s="73"/>
      <c r="BD32" s="69"/>
      <c r="BE32" s="73"/>
      <c r="BF32" s="69"/>
      <c r="BG32" s="69"/>
      <c r="BH32" s="69"/>
      <c r="BI32" s="69"/>
      <c r="BJ32" s="69"/>
      <c r="BK32" s="69"/>
      <c r="BL32" s="70"/>
      <c r="BM32" s="68"/>
      <c r="BN32" s="69"/>
      <c r="BO32" s="69"/>
      <c r="BP32" s="69"/>
      <c r="BQ32" s="71"/>
      <c r="BR32" s="68"/>
      <c r="BS32" s="69"/>
      <c r="BT32" s="73"/>
      <c r="BU32" s="71"/>
      <c r="BV32" s="72"/>
      <c r="BW32" s="70"/>
      <c r="BX32" s="70"/>
      <c r="BY32" s="71"/>
      <c r="BZ32" s="86"/>
      <c r="CD32">
        <f t="shared" si="16"/>
        <v>0</v>
      </c>
      <c r="CE32">
        <f t="shared" si="17"/>
        <v>0</v>
      </c>
      <c r="CF32">
        <f t="shared" si="18"/>
        <v>0</v>
      </c>
      <c r="CG32">
        <f t="shared" si="19"/>
        <v>0</v>
      </c>
      <c r="CI32">
        <f t="shared" si="20"/>
        <v>0</v>
      </c>
      <c r="CJ32">
        <f t="shared" si="21"/>
        <v>0</v>
      </c>
      <c r="CK32">
        <f t="shared" si="22"/>
        <v>0</v>
      </c>
      <c r="CL32">
        <f t="shared" si="23"/>
        <v>0</v>
      </c>
      <c r="CN32">
        <f t="shared" si="24"/>
        <v>0</v>
      </c>
      <c r="CO32">
        <f t="shared" si="25"/>
        <v>0</v>
      </c>
      <c r="CP32">
        <f t="shared" si="0"/>
        <v>0</v>
      </c>
      <c r="CQ32">
        <f t="shared" si="1"/>
        <v>0</v>
      </c>
      <c r="CS32">
        <f t="shared" si="26"/>
        <v>0</v>
      </c>
      <c r="CT32">
        <f t="shared" si="27"/>
        <v>0</v>
      </c>
      <c r="CU32">
        <f t="shared" si="2"/>
        <v>0</v>
      </c>
      <c r="CV32">
        <f t="shared" si="3"/>
        <v>0</v>
      </c>
      <c r="CX32">
        <f t="shared" si="28"/>
        <v>0</v>
      </c>
      <c r="CY32">
        <f t="shared" si="29"/>
        <v>0</v>
      </c>
      <c r="CZ32">
        <f t="shared" si="4"/>
        <v>0</v>
      </c>
      <c r="DA32">
        <f t="shared" si="5"/>
        <v>0</v>
      </c>
      <c r="DC32">
        <f t="shared" si="30"/>
        <v>0</v>
      </c>
      <c r="DD32">
        <f t="shared" si="31"/>
        <v>0</v>
      </c>
      <c r="DE32">
        <f t="shared" si="6"/>
        <v>0</v>
      </c>
      <c r="DF32">
        <f t="shared" si="7"/>
        <v>0</v>
      </c>
      <c r="DH32">
        <f t="shared" si="32"/>
        <v>0</v>
      </c>
      <c r="DI32">
        <f t="shared" si="33"/>
        <v>0</v>
      </c>
      <c r="DJ32">
        <f t="shared" si="8"/>
        <v>0</v>
      </c>
      <c r="DK32">
        <f t="shared" si="9"/>
        <v>0</v>
      </c>
      <c r="DM32">
        <f t="shared" si="34"/>
        <v>0</v>
      </c>
      <c r="DN32">
        <f t="shared" si="35"/>
        <v>0</v>
      </c>
      <c r="DO32">
        <f t="shared" si="10"/>
        <v>0</v>
      </c>
      <c r="DP32">
        <f t="shared" si="11"/>
        <v>0</v>
      </c>
      <c r="DR32">
        <f t="shared" si="36"/>
        <v>0</v>
      </c>
      <c r="DS32">
        <f t="shared" si="37"/>
        <v>0</v>
      </c>
      <c r="DT32">
        <f t="shared" si="12"/>
        <v>0</v>
      </c>
      <c r="DU32">
        <f t="shared" si="13"/>
        <v>0</v>
      </c>
      <c r="DW32">
        <f t="shared" si="38"/>
        <v>0</v>
      </c>
      <c r="DX32">
        <f t="shared" si="39"/>
        <v>0</v>
      </c>
      <c r="DY32">
        <f t="shared" si="14"/>
        <v>0</v>
      </c>
      <c r="DZ32">
        <f t="shared" si="15"/>
        <v>0</v>
      </c>
    </row>
    <row r="33" spans="1:130" ht="12.75" customHeight="1" x14ac:dyDescent="0.2">
      <c r="A33" s="2">
        <v>20</v>
      </c>
      <c r="B33" s="138"/>
      <c r="C33" s="139"/>
      <c r="D33" s="140"/>
      <c r="E33" s="68"/>
      <c r="F33" s="107"/>
      <c r="G33" s="108"/>
      <c r="H33" s="68"/>
      <c r="I33" s="69"/>
      <c r="J33" s="69"/>
      <c r="K33" s="69"/>
      <c r="L33" s="70"/>
      <c r="M33" s="70"/>
      <c r="N33" s="70"/>
      <c r="O33" s="70"/>
      <c r="P33" s="70"/>
      <c r="Q33" s="70"/>
      <c r="R33" s="70"/>
      <c r="S33" s="68"/>
      <c r="T33" s="69"/>
      <c r="U33" s="70"/>
      <c r="V33" s="70"/>
      <c r="W33" s="70"/>
      <c r="X33" s="71"/>
      <c r="Y33" s="68"/>
      <c r="Z33" s="71"/>
      <c r="AA33" s="68"/>
      <c r="AB33" s="69"/>
      <c r="AC33" s="69"/>
      <c r="AD33" s="69"/>
      <c r="AE33" s="69"/>
      <c r="AF33" s="69"/>
      <c r="AG33" s="69"/>
      <c r="AH33" s="69"/>
      <c r="AI33" s="69"/>
      <c r="AJ33" s="68"/>
      <c r="AK33" s="72"/>
      <c r="AL33" s="69"/>
      <c r="AM33" s="71"/>
      <c r="AN33" s="73"/>
      <c r="AO33" s="69"/>
      <c r="AP33" s="69"/>
      <c r="AQ33" s="70"/>
      <c r="AR33" s="70"/>
      <c r="AS33" s="71"/>
      <c r="AT33" s="68"/>
      <c r="AU33" s="69"/>
      <c r="AV33" s="69"/>
      <c r="AW33" s="69"/>
      <c r="AX33" s="73"/>
      <c r="AY33" s="69"/>
      <c r="AZ33" s="71"/>
      <c r="BA33" s="68"/>
      <c r="BB33" s="69"/>
      <c r="BC33" s="73"/>
      <c r="BD33" s="69"/>
      <c r="BE33" s="73"/>
      <c r="BF33" s="69"/>
      <c r="BG33" s="69"/>
      <c r="BH33" s="69"/>
      <c r="BI33" s="69"/>
      <c r="BJ33" s="69"/>
      <c r="BK33" s="69"/>
      <c r="BL33" s="70"/>
      <c r="BM33" s="68"/>
      <c r="BN33" s="69"/>
      <c r="BO33" s="69"/>
      <c r="BP33" s="69"/>
      <c r="BQ33" s="71"/>
      <c r="BR33" s="68"/>
      <c r="BS33" s="69"/>
      <c r="BT33" s="73"/>
      <c r="BU33" s="71"/>
      <c r="BV33" s="72"/>
      <c r="BW33" s="70"/>
      <c r="BX33" s="70"/>
      <c r="BY33" s="71"/>
      <c r="BZ33" s="86"/>
      <c r="CD33">
        <f t="shared" si="16"/>
        <v>0</v>
      </c>
      <c r="CE33">
        <f t="shared" si="17"/>
        <v>0</v>
      </c>
      <c r="CF33">
        <f t="shared" si="18"/>
        <v>0</v>
      </c>
      <c r="CG33">
        <f t="shared" si="19"/>
        <v>0</v>
      </c>
      <c r="CI33">
        <f t="shared" si="20"/>
        <v>0</v>
      </c>
      <c r="CJ33">
        <f t="shared" si="21"/>
        <v>0</v>
      </c>
      <c r="CK33">
        <f t="shared" si="22"/>
        <v>0</v>
      </c>
      <c r="CL33">
        <f t="shared" si="23"/>
        <v>0</v>
      </c>
      <c r="CN33">
        <f t="shared" si="24"/>
        <v>0</v>
      </c>
      <c r="CO33">
        <f t="shared" si="25"/>
        <v>0</v>
      </c>
      <c r="CP33">
        <f t="shared" si="0"/>
        <v>0</v>
      </c>
      <c r="CQ33">
        <f t="shared" si="1"/>
        <v>0</v>
      </c>
      <c r="CS33">
        <f t="shared" si="26"/>
        <v>0</v>
      </c>
      <c r="CT33">
        <f t="shared" si="27"/>
        <v>0</v>
      </c>
      <c r="CU33">
        <f t="shared" si="2"/>
        <v>0</v>
      </c>
      <c r="CV33">
        <f t="shared" si="3"/>
        <v>0</v>
      </c>
      <c r="CX33">
        <f t="shared" si="28"/>
        <v>0</v>
      </c>
      <c r="CY33">
        <f t="shared" si="29"/>
        <v>0</v>
      </c>
      <c r="CZ33">
        <f t="shared" si="4"/>
        <v>0</v>
      </c>
      <c r="DA33">
        <f t="shared" si="5"/>
        <v>0</v>
      </c>
      <c r="DC33">
        <f t="shared" si="30"/>
        <v>0</v>
      </c>
      <c r="DD33">
        <f t="shared" si="31"/>
        <v>0</v>
      </c>
      <c r="DE33">
        <f t="shared" si="6"/>
        <v>0</v>
      </c>
      <c r="DF33">
        <f t="shared" si="7"/>
        <v>0</v>
      </c>
      <c r="DH33">
        <f t="shared" si="32"/>
        <v>0</v>
      </c>
      <c r="DI33">
        <f t="shared" si="33"/>
        <v>0</v>
      </c>
      <c r="DJ33">
        <f t="shared" si="8"/>
        <v>0</v>
      </c>
      <c r="DK33">
        <f t="shared" si="9"/>
        <v>0</v>
      </c>
      <c r="DM33">
        <f t="shared" si="34"/>
        <v>0</v>
      </c>
      <c r="DN33">
        <f t="shared" si="35"/>
        <v>0</v>
      </c>
      <c r="DO33">
        <f t="shared" si="10"/>
        <v>0</v>
      </c>
      <c r="DP33">
        <f t="shared" si="11"/>
        <v>0</v>
      </c>
      <c r="DR33">
        <f t="shared" si="36"/>
        <v>0</v>
      </c>
      <c r="DS33">
        <f t="shared" si="37"/>
        <v>0</v>
      </c>
      <c r="DT33">
        <f t="shared" si="12"/>
        <v>0</v>
      </c>
      <c r="DU33">
        <f t="shared" si="13"/>
        <v>0</v>
      </c>
      <c r="DW33">
        <f t="shared" si="38"/>
        <v>0</v>
      </c>
      <c r="DX33">
        <f t="shared" si="39"/>
        <v>0</v>
      </c>
      <c r="DY33">
        <f t="shared" si="14"/>
        <v>0</v>
      </c>
      <c r="DZ33">
        <f t="shared" si="15"/>
        <v>0</v>
      </c>
    </row>
    <row r="34" spans="1:130" ht="12.75" customHeight="1" x14ac:dyDescent="0.2">
      <c r="A34" s="2">
        <v>21</v>
      </c>
      <c r="B34" s="138"/>
      <c r="C34" s="139"/>
      <c r="D34" s="140"/>
      <c r="E34" s="68"/>
      <c r="F34" s="107"/>
      <c r="G34" s="108"/>
      <c r="H34" s="68"/>
      <c r="I34" s="69"/>
      <c r="J34" s="69"/>
      <c r="K34" s="69"/>
      <c r="L34" s="70"/>
      <c r="M34" s="70"/>
      <c r="N34" s="70"/>
      <c r="O34" s="70"/>
      <c r="P34" s="70"/>
      <c r="Q34" s="70"/>
      <c r="R34" s="70"/>
      <c r="S34" s="68"/>
      <c r="T34" s="69"/>
      <c r="U34" s="70"/>
      <c r="V34" s="70"/>
      <c r="W34" s="70"/>
      <c r="X34" s="71"/>
      <c r="Y34" s="68"/>
      <c r="Z34" s="71"/>
      <c r="AA34" s="68"/>
      <c r="AB34" s="69"/>
      <c r="AC34" s="69"/>
      <c r="AD34" s="69"/>
      <c r="AE34" s="69"/>
      <c r="AF34" s="69"/>
      <c r="AG34" s="69"/>
      <c r="AH34" s="69"/>
      <c r="AI34" s="69"/>
      <c r="AJ34" s="68"/>
      <c r="AK34" s="72"/>
      <c r="AL34" s="69"/>
      <c r="AM34" s="71"/>
      <c r="AN34" s="73"/>
      <c r="AO34" s="69"/>
      <c r="AP34" s="69"/>
      <c r="AQ34" s="70"/>
      <c r="AR34" s="70"/>
      <c r="AS34" s="71"/>
      <c r="AT34" s="68"/>
      <c r="AU34" s="69"/>
      <c r="AV34" s="69"/>
      <c r="AW34" s="69"/>
      <c r="AX34" s="73"/>
      <c r="AY34" s="69"/>
      <c r="AZ34" s="71"/>
      <c r="BA34" s="68"/>
      <c r="BB34" s="69"/>
      <c r="BC34" s="73"/>
      <c r="BD34" s="69"/>
      <c r="BE34" s="73"/>
      <c r="BF34" s="69"/>
      <c r="BG34" s="69"/>
      <c r="BH34" s="69"/>
      <c r="BI34" s="69"/>
      <c r="BJ34" s="69"/>
      <c r="BK34" s="69"/>
      <c r="BL34" s="70"/>
      <c r="BM34" s="68"/>
      <c r="BN34" s="69"/>
      <c r="BO34" s="69"/>
      <c r="BP34" s="69"/>
      <c r="BQ34" s="71"/>
      <c r="BR34" s="68"/>
      <c r="BS34" s="69"/>
      <c r="BT34" s="73"/>
      <c r="BU34" s="71"/>
      <c r="BV34" s="72"/>
      <c r="BW34" s="70"/>
      <c r="BX34" s="70"/>
      <c r="BY34" s="71"/>
      <c r="BZ34" s="86"/>
      <c r="CD34">
        <f t="shared" si="16"/>
        <v>0</v>
      </c>
      <c r="CE34">
        <f t="shared" si="17"/>
        <v>0</v>
      </c>
      <c r="CF34">
        <f t="shared" si="18"/>
        <v>0</v>
      </c>
      <c r="CG34">
        <f t="shared" si="19"/>
        <v>0</v>
      </c>
      <c r="CI34">
        <f t="shared" si="20"/>
        <v>0</v>
      </c>
      <c r="CJ34">
        <f t="shared" si="21"/>
        <v>0</v>
      </c>
      <c r="CK34">
        <f t="shared" si="22"/>
        <v>0</v>
      </c>
      <c r="CL34">
        <f t="shared" si="23"/>
        <v>0</v>
      </c>
      <c r="CN34">
        <f t="shared" si="24"/>
        <v>0</v>
      </c>
      <c r="CO34">
        <f t="shared" si="25"/>
        <v>0</v>
      </c>
      <c r="CP34">
        <f t="shared" si="0"/>
        <v>0</v>
      </c>
      <c r="CQ34">
        <f t="shared" si="1"/>
        <v>0</v>
      </c>
      <c r="CS34">
        <f t="shared" si="26"/>
        <v>0</v>
      </c>
      <c r="CT34">
        <f t="shared" si="27"/>
        <v>0</v>
      </c>
      <c r="CU34">
        <f t="shared" si="2"/>
        <v>0</v>
      </c>
      <c r="CV34">
        <f t="shared" si="3"/>
        <v>0</v>
      </c>
      <c r="CX34">
        <f t="shared" si="28"/>
        <v>0</v>
      </c>
      <c r="CY34">
        <f t="shared" si="29"/>
        <v>0</v>
      </c>
      <c r="CZ34">
        <f t="shared" si="4"/>
        <v>0</v>
      </c>
      <c r="DA34">
        <f t="shared" si="5"/>
        <v>0</v>
      </c>
      <c r="DC34">
        <f t="shared" si="30"/>
        <v>0</v>
      </c>
      <c r="DD34">
        <f t="shared" si="31"/>
        <v>0</v>
      </c>
      <c r="DE34">
        <f t="shared" si="6"/>
        <v>0</v>
      </c>
      <c r="DF34">
        <f t="shared" si="7"/>
        <v>0</v>
      </c>
      <c r="DH34">
        <f t="shared" si="32"/>
        <v>0</v>
      </c>
      <c r="DI34">
        <f t="shared" si="33"/>
        <v>0</v>
      </c>
      <c r="DJ34">
        <f t="shared" si="8"/>
        <v>0</v>
      </c>
      <c r="DK34">
        <f t="shared" si="9"/>
        <v>0</v>
      </c>
      <c r="DM34">
        <f t="shared" si="34"/>
        <v>0</v>
      </c>
      <c r="DN34">
        <f t="shared" si="35"/>
        <v>0</v>
      </c>
      <c r="DO34">
        <f t="shared" si="10"/>
        <v>0</v>
      </c>
      <c r="DP34">
        <f t="shared" si="11"/>
        <v>0</v>
      </c>
      <c r="DR34">
        <f t="shared" si="36"/>
        <v>0</v>
      </c>
      <c r="DS34">
        <f t="shared" si="37"/>
        <v>0</v>
      </c>
      <c r="DT34">
        <f t="shared" si="12"/>
        <v>0</v>
      </c>
      <c r="DU34">
        <f t="shared" si="13"/>
        <v>0</v>
      </c>
      <c r="DW34">
        <f t="shared" si="38"/>
        <v>0</v>
      </c>
      <c r="DX34">
        <f t="shared" si="39"/>
        <v>0</v>
      </c>
      <c r="DY34">
        <f t="shared" si="14"/>
        <v>0</v>
      </c>
      <c r="DZ34">
        <f t="shared" si="15"/>
        <v>0</v>
      </c>
    </row>
    <row r="35" spans="1:130" ht="12.75" customHeight="1" x14ac:dyDescent="0.2">
      <c r="A35" s="2">
        <v>22</v>
      </c>
      <c r="B35" s="138"/>
      <c r="C35" s="139"/>
      <c r="D35" s="140"/>
      <c r="E35" s="74"/>
      <c r="F35" s="109"/>
      <c r="G35" s="110"/>
      <c r="H35" s="74"/>
      <c r="I35" s="75"/>
      <c r="J35" s="75"/>
      <c r="K35" s="75"/>
      <c r="L35" s="76"/>
      <c r="M35" s="76"/>
      <c r="N35" s="76"/>
      <c r="O35" s="76"/>
      <c r="P35" s="76"/>
      <c r="Q35" s="76"/>
      <c r="R35" s="76"/>
      <c r="S35" s="74"/>
      <c r="T35" s="75"/>
      <c r="U35" s="76"/>
      <c r="V35" s="76"/>
      <c r="W35" s="76"/>
      <c r="X35" s="77"/>
      <c r="Y35" s="74"/>
      <c r="Z35" s="77"/>
      <c r="AA35" s="74"/>
      <c r="AB35" s="75"/>
      <c r="AC35" s="75"/>
      <c r="AD35" s="75"/>
      <c r="AE35" s="75"/>
      <c r="AF35" s="75"/>
      <c r="AG35" s="75"/>
      <c r="AH35" s="75"/>
      <c r="AI35" s="75"/>
      <c r="AJ35" s="74"/>
      <c r="AK35" s="78"/>
      <c r="AL35" s="75"/>
      <c r="AM35" s="77"/>
      <c r="AN35" s="79"/>
      <c r="AO35" s="75"/>
      <c r="AP35" s="75"/>
      <c r="AQ35" s="76"/>
      <c r="AR35" s="76"/>
      <c r="AS35" s="77"/>
      <c r="AT35" s="74"/>
      <c r="AU35" s="75"/>
      <c r="AV35" s="75"/>
      <c r="AW35" s="75"/>
      <c r="AX35" s="79"/>
      <c r="AY35" s="75"/>
      <c r="AZ35" s="77"/>
      <c r="BA35" s="74"/>
      <c r="BB35" s="75"/>
      <c r="BC35" s="79"/>
      <c r="BD35" s="75"/>
      <c r="BE35" s="79"/>
      <c r="BF35" s="75"/>
      <c r="BG35" s="75"/>
      <c r="BH35" s="75"/>
      <c r="BI35" s="75"/>
      <c r="BJ35" s="75"/>
      <c r="BK35" s="75"/>
      <c r="BL35" s="76"/>
      <c r="BM35" s="74"/>
      <c r="BN35" s="75"/>
      <c r="BO35" s="75"/>
      <c r="BP35" s="75"/>
      <c r="BQ35" s="77"/>
      <c r="BR35" s="74"/>
      <c r="BS35" s="75"/>
      <c r="BT35" s="79"/>
      <c r="BU35" s="77"/>
      <c r="BV35" s="78"/>
      <c r="BW35" s="76"/>
      <c r="BX35" s="76"/>
      <c r="BY35" s="77"/>
      <c r="BZ35" s="87"/>
      <c r="CD35">
        <f t="shared" si="16"/>
        <v>0</v>
      </c>
      <c r="CE35">
        <f t="shared" si="17"/>
        <v>0</v>
      </c>
      <c r="CF35">
        <f t="shared" si="18"/>
        <v>0</v>
      </c>
      <c r="CG35">
        <f t="shared" si="19"/>
        <v>0</v>
      </c>
      <c r="CI35">
        <f t="shared" si="20"/>
        <v>0</v>
      </c>
      <c r="CJ35">
        <f t="shared" si="21"/>
        <v>0</v>
      </c>
      <c r="CK35">
        <f t="shared" si="22"/>
        <v>0</v>
      </c>
      <c r="CL35">
        <f t="shared" si="23"/>
        <v>0</v>
      </c>
      <c r="CN35">
        <f t="shared" si="24"/>
        <v>0</v>
      </c>
      <c r="CO35">
        <f t="shared" si="25"/>
        <v>0</v>
      </c>
      <c r="CP35">
        <f t="shared" si="0"/>
        <v>0</v>
      </c>
      <c r="CQ35">
        <f t="shared" si="1"/>
        <v>0</v>
      </c>
      <c r="CS35">
        <f t="shared" si="26"/>
        <v>0</v>
      </c>
      <c r="CT35">
        <f t="shared" si="27"/>
        <v>0</v>
      </c>
      <c r="CU35">
        <f t="shared" si="2"/>
        <v>0</v>
      </c>
      <c r="CV35">
        <f t="shared" si="3"/>
        <v>0</v>
      </c>
      <c r="CX35">
        <f t="shared" si="28"/>
        <v>0</v>
      </c>
      <c r="CY35">
        <f t="shared" si="29"/>
        <v>0</v>
      </c>
      <c r="CZ35">
        <f t="shared" si="4"/>
        <v>0</v>
      </c>
      <c r="DA35">
        <f t="shared" si="5"/>
        <v>0</v>
      </c>
      <c r="DC35">
        <f t="shared" si="30"/>
        <v>0</v>
      </c>
      <c r="DD35">
        <f t="shared" si="31"/>
        <v>0</v>
      </c>
      <c r="DE35">
        <f t="shared" si="6"/>
        <v>0</v>
      </c>
      <c r="DF35">
        <f t="shared" si="7"/>
        <v>0</v>
      </c>
      <c r="DH35">
        <f t="shared" si="32"/>
        <v>0</v>
      </c>
      <c r="DI35">
        <f t="shared" si="33"/>
        <v>0</v>
      </c>
      <c r="DJ35">
        <f t="shared" si="8"/>
        <v>0</v>
      </c>
      <c r="DK35">
        <f t="shared" si="9"/>
        <v>0</v>
      </c>
      <c r="DM35">
        <f t="shared" si="34"/>
        <v>0</v>
      </c>
      <c r="DN35">
        <f t="shared" si="35"/>
        <v>0</v>
      </c>
      <c r="DO35">
        <f t="shared" si="10"/>
        <v>0</v>
      </c>
      <c r="DP35">
        <f t="shared" si="11"/>
        <v>0</v>
      </c>
      <c r="DR35">
        <f t="shared" si="36"/>
        <v>0</v>
      </c>
      <c r="DS35">
        <f t="shared" si="37"/>
        <v>0</v>
      </c>
      <c r="DT35">
        <f t="shared" si="12"/>
        <v>0</v>
      </c>
      <c r="DU35">
        <f t="shared" si="13"/>
        <v>0</v>
      </c>
      <c r="DW35">
        <f t="shared" si="38"/>
        <v>0</v>
      </c>
      <c r="DX35">
        <f t="shared" si="39"/>
        <v>0</v>
      </c>
      <c r="DY35">
        <f t="shared" si="14"/>
        <v>0</v>
      </c>
      <c r="DZ35">
        <f t="shared" si="15"/>
        <v>0</v>
      </c>
    </row>
    <row r="36" spans="1:130" ht="12.75" customHeight="1" x14ac:dyDescent="0.2">
      <c r="A36" s="2">
        <v>23</v>
      </c>
      <c r="B36" s="138"/>
      <c r="C36" s="139"/>
      <c r="D36" s="140"/>
      <c r="E36" s="74"/>
      <c r="F36" s="109"/>
      <c r="G36" s="110"/>
      <c r="H36" s="74"/>
      <c r="I36" s="75"/>
      <c r="J36" s="75"/>
      <c r="K36" s="75"/>
      <c r="L36" s="76"/>
      <c r="M36" s="76"/>
      <c r="N36" s="76"/>
      <c r="O36" s="76"/>
      <c r="P36" s="76"/>
      <c r="Q36" s="76"/>
      <c r="R36" s="76"/>
      <c r="S36" s="74"/>
      <c r="T36" s="75"/>
      <c r="U36" s="76"/>
      <c r="V36" s="76"/>
      <c r="W36" s="76"/>
      <c r="X36" s="77"/>
      <c r="Y36" s="74"/>
      <c r="Z36" s="77"/>
      <c r="AA36" s="74"/>
      <c r="AB36" s="75"/>
      <c r="AC36" s="75"/>
      <c r="AD36" s="75"/>
      <c r="AE36" s="75"/>
      <c r="AF36" s="75"/>
      <c r="AG36" s="75"/>
      <c r="AH36" s="75"/>
      <c r="AI36" s="75"/>
      <c r="AJ36" s="74"/>
      <c r="AK36" s="78"/>
      <c r="AL36" s="75"/>
      <c r="AM36" s="77"/>
      <c r="AN36" s="79"/>
      <c r="AO36" s="75"/>
      <c r="AP36" s="75"/>
      <c r="AQ36" s="76"/>
      <c r="AR36" s="76"/>
      <c r="AS36" s="77"/>
      <c r="AT36" s="74"/>
      <c r="AU36" s="75"/>
      <c r="AV36" s="75"/>
      <c r="AW36" s="75"/>
      <c r="AX36" s="79"/>
      <c r="AY36" s="75"/>
      <c r="AZ36" s="77"/>
      <c r="BA36" s="74"/>
      <c r="BB36" s="75"/>
      <c r="BC36" s="79"/>
      <c r="BD36" s="75"/>
      <c r="BE36" s="79"/>
      <c r="BF36" s="75"/>
      <c r="BG36" s="75"/>
      <c r="BH36" s="75"/>
      <c r="BI36" s="75"/>
      <c r="BJ36" s="75"/>
      <c r="BK36" s="75"/>
      <c r="BL36" s="76"/>
      <c r="BM36" s="74"/>
      <c r="BN36" s="75"/>
      <c r="BO36" s="75"/>
      <c r="BP36" s="75"/>
      <c r="BQ36" s="77"/>
      <c r="BR36" s="74"/>
      <c r="BS36" s="75"/>
      <c r="BT36" s="79"/>
      <c r="BU36" s="77"/>
      <c r="BV36" s="78"/>
      <c r="BW36" s="76"/>
      <c r="BX36" s="76"/>
      <c r="BY36" s="77"/>
      <c r="BZ36" s="87"/>
      <c r="CD36">
        <f t="shared" si="16"/>
        <v>0</v>
      </c>
      <c r="CE36">
        <f t="shared" si="17"/>
        <v>0</v>
      </c>
      <c r="CF36">
        <f t="shared" si="18"/>
        <v>0</v>
      </c>
      <c r="CG36">
        <f t="shared" si="19"/>
        <v>0</v>
      </c>
      <c r="CI36">
        <f t="shared" si="20"/>
        <v>0</v>
      </c>
      <c r="CJ36">
        <f t="shared" si="21"/>
        <v>0</v>
      </c>
      <c r="CK36">
        <f t="shared" si="22"/>
        <v>0</v>
      </c>
      <c r="CL36">
        <f t="shared" si="23"/>
        <v>0</v>
      </c>
      <c r="CN36">
        <f t="shared" si="24"/>
        <v>0</v>
      </c>
      <c r="CO36">
        <f t="shared" si="25"/>
        <v>0</v>
      </c>
      <c r="CP36">
        <f t="shared" si="0"/>
        <v>0</v>
      </c>
      <c r="CQ36">
        <f t="shared" si="1"/>
        <v>0</v>
      </c>
      <c r="CS36">
        <f t="shared" si="26"/>
        <v>0</v>
      </c>
      <c r="CT36">
        <f t="shared" si="27"/>
        <v>0</v>
      </c>
      <c r="CU36">
        <f t="shared" si="2"/>
        <v>0</v>
      </c>
      <c r="CV36">
        <f t="shared" si="3"/>
        <v>0</v>
      </c>
      <c r="CX36">
        <f t="shared" si="28"/>
        <v>0</v>
      </c>
      <c r="CY36">
        <f t="shared" si="29"/>
        <v>0</v>
      </c>
      <c r="CZ36">
        <f t="shared" si="4"/>
        <v>0</v>
      </c>
      <c r="DA36">
        <f t="shared" si="5"/>
        <v>0</v>
      </c>
      <c r="DC36">
        <f t="shared" si="30"/>
        <v>0</v>
      </c>
      <c r="DD36">
        <f t="shared" si="31"/>
        <v>0</v>
      </c>
      <c r="DE36">
        <f t="shared" si="6"/>
        <v>0</v>
      </c>
      <c r="DF36">
        <f t="shared" si="7"/>
        <v>0</v>
      </c>
      <c r="DH36">
        <f t="shared" si="32"/>
        <v>0</v>
      </c>
      <c r="DI36">
        <f t="shared" si="33"/>
        <v>0</v>
      </c>
      <c r="DJ36">
        <f t="shared" si="8"/>
        <v>0</v>
      </c>
      <c r="DK36">
        <f t="shared" si="9"/>
        <v>0</v>
      </c>
      <c r="DM36">
        <f t="shared" si="34"/>
        <v>0</v>
      </c>
      <c r="DN36">
        <f t="shared" si="35"/>
        <v>0</v>
      </c>
      <c r="DO36">
        <f t="shared" si="10"/>
        <v>0</v>
      </c>
      <c r="DP36">
        <f t="shared" si="11"/>
        <v>0</v>
      </c>
      <c r="DR36">
        <f t="shared" si="36"/>
        <v>0</v>
      </c>
      <c r="DS36">
        <f t="shared" si="37"/>
        <v>0</v>
      </c>
      <c r="DT36">
        <f t="shared" si="12"/>
        <v>0</v>
      </c>
      <c r="DU36">
        <f t="shared" si="13"/>
        <v>0</v>
      </c>
      <c r="DW36">
        <f t="shared" si="38"/>
        <v>0</v>
      </c>
      <c r="DX36">
        <f t="shared" si="39"/>
        <v>0</v>
      </c>
      <c r="DY36">
        <f t="shared" si="14"/>
        <v>0</v>
      </c>
      <c r="DZ36">
        <f t="shared" si="15"/>
        <v>0</v>
      </c>
    </row>
    <row r="37" spans="1:130" ht="12.75" customHeight="1" x14ac:dyDescent="0.2">
      <c r="A37" s="2">
        <v>24</v>
      </c>
      <c r="B37" s="138"/>
      <c r="C37" s="139"/>
      <c r="D37" s="140"/>
      <c r="E37" s="74"/>
      <c r="F37" s="109"/>
      <c r="G37" s="110"/>
      <c r="H37" s="74"/>
      <c r="I37" s="75"/>
      <c r="J37" s="75"/>
      <c r="K37" s="75"/>
      <c r="L37" s="76"/>
      <c r="M37" s="76"/>
      <c r="N37" s="76"/>
      <c r="O37" s="76"/>
      <c r="P37" s="76"/>
      <c r="Q37" s="76"/>
      <c r="R37" s="76"/>
      <c r="S37" s="74"/>
      <c r="T37" s="75"/>
      <c r="U37" s="76"/>
      <c r="V37" s="76"/>
      <c r="W37" s="76"/>
      <c r="X37" s="77"/>
      <c r="Y37" s="74"/>
      <c r="Z37" s="77"/>
      <c r="AA37" s="74"/>
      <c r="AB37" s="75"/>
      <c r="AC37" s="75"/>
      <c r="AD37" s="75"/>
      <c r="AE37" s="75"/>
      <c r="AF37" s="75"/>
      <c r="AG37" s="75"/>
      <c r="AH37" s="75"/>
      <c r="AI37" s="75"/>
      <c r="AJ37" s="74"/>
      <c r="AK37" s="78"/>
      <c r="AL37" s="75"/>
      <c r="AM37" s="77"/>
      <c r="AN37" s="79"/>
      <c r="AO37" s="75"/>
      <c r="AP37" s="75"/>
      <c r="AQ37" s="76"/>
      <c r="AR37" s="76"/>
      <c r="AS37" s="77"/>
      <c r="AT37" s="74"/>
      <c r="AU37" s="75"/>
      <c r="AV37" s="75"/>
      <c r="AW37" s="75"/>
      <c r="AX37" s="79"/>
      <c r="AY37" s="75"/>
      <c r="AZ37" s="77"/>
      <c r="BA37" s="74"/>
      <c r="BB37" s="75"/>
      <c r="BC37" s="79"/>
      <c r="BD37" s="75"/>
      <c r="BE37" s="79"/>
      <c r="BF37" s="75"/>
      <c r="BG37" s="75"/>
      <c r="BH37" s="75"/>
      <c r="BI37" s="75"/>
      <c r="BJ37" s="75"/>
      <c r="BK37" s="75"/>
      <c r="BL37" s="76"/>
      <c r="BM37" s="74"/>
      <c r="BN37" s="75"/>
      <c r="BO37" s="75"/>
      <c r="BP37" s="75"/>
      <c r="BQ37" s="77"/>
      <c r="BR37" s="74"/>
      <c r="BS37" s="75"/>
      <c r="BT37" s="79"/>
      <c r="BU37" s="77"/>
      <c r="BV37" s="78"/>
      <c r="BW37" s="76"/>
      <c r="BX37" s="76"/>
      <c r="BY37" s="77"/>
      <c r="BZ37" s="87"/>
      <c r="CD37">
        <f t="shared" si="16"/>
        <v>0</v>
      </c>
      <c r="CE37">
        <f t="shared" si="17"/>
        <v>0</v>
      </c>
      <c r="CF37">
        <f t="shared" si="18"/>
        <v>0</v>
      </c>
      <c r="CG37">
        <f t="shared" si="19"/>
        <v>0</v>
      </c>
      <c r="CI37">
        <f t="shared" si="20"/>
        <v>0</v>
      </c>
      <c r="CJ37">
        <f t="shared" si="21"/>
        <v>0</v>
      </c>
      <c r="CK37">
        <f t="shared" si="22"/>
        <v>0</v>
      </c>
      <c r="CL37">
        <f t="shared" si="23"/>
        <v>0</v>
      </c>
      <c r="CN37">
        <f t="shared" si="24"/>
        <v>0</v>
      </c>
      <c r="CO37">
        <f t="shared" si="25"/>
        <v>0</v>
      </c>
      <c r="CP37">
        <f t="shared" si="0"/>
        <v>0</v>
      </c>
      <c r="CQ37">
        <f t="shared" si="1"/>
        <v>0</v>
      </c>
      <c r="CS37">
        <f t="shared" si="26"/>
        <v>0</v>
      </c>
      <c r="CT37">
        <f t="shared" si="27"/>
        <v>0</v>
      </c>
      <c r="CU37">
        <f t="shared" si="2"/>
        <v>0</v>
      </c>
      <c r="CV37">
        <f t="shared" si="3"/>
        <v>0</v>
      </c>
      <c r="CX37">
        <f t="shared" si="28"/>
        <v>0</v>
      </c>
      <c r="CY37">
        <f t="shared" si="29"/>
        <v>0</v>
      </c>
      <c r="CZ37">
        <f t="shared" si="4"/>
        <v>0</v>
      </c>
      <c r="DA37">
        <f t="shared" si="5"/>
        <v>0</v>
      </c>
      <c r="DC37">
        <f t="shared" si="30"/>
        <v>0</v>
      </c>
      <c r="DD37">
        <f t="shared" si="31"/>
        <v>0</v>
      </c>
      <c r="DE37">
        <f t="shared" si="6"/>
        <v>0</v>
      </c>
      <c r="DF37">
        <f t="shared" si="7"/>
        <v>0</v>
      </c>
      <c r="DH37">
        <f t="shared" si="32"/>
        <v>0</v>
      </c>
      <c r="DI37">
        <f t="shared" si="33"/>
        <v>0</v>
      </c>
      <c r="DJ37">
        <f t="shared" si="8"/>
        <v>0</v>
      </c>
      <c r="DK37">
        <f t="shared" si="9"/>
        <v>0</v>
      </c>
      <c r="DM37">
        <f t="shared" si="34"/>
        <v>0</v>
      </c>
      <c r="DN37">
        <f t="shared" si="35"/>
        <v>0</v>
      </c>
      <c r="DO37">
        <f t="shared" si="10"/>
        <v>0</v>
      </c>
      <c r="DP37">
        <f t="shared" si="11"/>
        <v>0</v>
      </c>
      <c r="DR37">
        <f t="shared" si="36"/>
        <v>0</v>
      </c>
      <c r="DS37">
        <f t="shared" si="37"/>
        <v>0</v>
      </c>
      <c r="DT37">
        <f t="shared" si="12"/>
        <v>0</v>
      </c>
      <c r="DU37">
        <f t="shared" si="13"/>
        <v>0</v>
      </c>
      <c r="DW37">
        <f t="shared" si="38"/>
        <v>0</v>
      </c>
      <c r="DX37">
        <f t="shared" si="39"/>
        <v>0</v>
      </c>
      <c r="DY37">
        <f t="shared" si="14"/>
        <v>0</v>
      </c>
      <c r="DZ37">
        <f t="shared" si="15"/>
        <v>0</v>
      </c>
    </row>
    <row r="38" spans="1:130" ht="12.75" customHeight="1" x14ac:dyDescent="0.2">
      <c r="A38" s="2">
        <v>25</v>
      </c>
      <c r="B38" s="138"/>
      <c r="C38" s="139"/>
      <c r="D38" s="140"/>
      <c r="E38" s="74"/>
      <c r="F38" s="109"/>
      <c r="G38" s="110"/>
      <c r="H38" s="74"/>
      <c r="I38" s="75"/>
      <c r="J38" s="75"/>
      <c r="K38" s="75"/>
      <c r="L38" s="76"/>
      <c r="M38" s="76"/>
      <c r="N38" s="76"/>
      <c r="O38" s="76"/>
      <c r="P38" s="76"/>
      <c r="Q38" s="76"/>
      <c r="R38" s="76"/>
      <c r="S38" s="74"/>
      <c r="T38" s="75"/>
      <c r="U38" s="76"/>
      <c r="V38" s="76"/>
      <c r="W38" s="76"/>
      <c r="X38" s="77"/>
      <c r="Y38" s="74"/>
      <c r="Z38" s="77"/>
      <c r="AA38" s="74"/>
      <c r="AB38" s="75"/>
      <c r="AC38" s="75"/>
      <c r="AD38" s="75"/>
      <c r="AE38" s="75"/>
      <c r="AF38" s="75"/>
      <c r="AG38" s="75"/>
      <c r="AH38" s="75"/>
      <c r="AI38" s="75"/>
      <c r="AJ38" s="74"/>
      <c r="AK38" s="78"/>
      <c r="AL38" s="75"/>
      <c r="AM38" s="77"/>
      <c r="AN38" s="79"/>
      <c r="AO38" s="75"/>
      <c r="AP38" s="75"/>
      <c r="AQ38" s="76"/>
      <c r="AR38" s="76"/>
      <c r="AS38" s="77"/>
      <c r="AT38" s="74"/>
      <c r="AU38" s="75"/>
      <c r="AV38" s="75"/>
      <c r="AW38" s="75"/>
      <c r="AX38" s="79"/>
      <c r="AY38" s="75"/>
      <c r="AZ38" s="77"/>
      <c r="BA38" s="74"/>
      <c r="BB38" s="75"/>
      <c r="BC38" s="79"/>
      <c r="BD38" s="75"/>
      <c r="BE38" s="79"/>
      <c r="BF38" s="75"/>
      <c r="BG38" s="75"/>
      <c r="BH38" s="75"/>
      <c r="BI38" s="75"/>
      <c r="BJ38" s="75"/>
      <c r="BK38" s="75"/>
      <c r="BL38" s="76"/>
      <c r="BM38" s="74"/>
      <c r="BN38" s="75"/>
      <c r="BO38" s="75"/>
      <c r="BP38" s="75"/>
      <c r="BQ38" s="77"/>
      <c r="BR38" s="74"/>
      <c r="BS38" s="75"/>
      <c r="BT38" s="79"/>
      <c r="BU38" s="77"/>
      <c r="BV38" s="78"/>
      <c r="BW38" s="76"/>
      <c r="BX38" s="76"/>
      <c r="BY38" s="77"/>
      <c r="BZ38" s="87"/>
      <c r="CD38">
        <f t="shared" si="16"/>
        <v>0</v>
      </c>
      <c r="CE38">
        <f t="shared" si="17"/>
        <v>0</v>
      </c>
      <c r="CF38">
        <f t="shared" si="18"/>
        <v>0</v>
      </c>
      <c r="CG38">
        <f t="shared" si="19"/>
        <v>0</v>
      </c>
      <c r="CI38">
        <f t="shared" si="20"/>
        <v>0</v>
      </c>
      <c r="CJ38">
        <f t="shared" si="21"/>
        <v>0</v>
      </c>
      <c r="CK38">
        <f t="shared" si="22"/>
        <v>0</v>
      </c>
      <c r="CL38">
        <f t="shared" si="23"/>
        <v>0</v>
      </c>
      <c r="CN38">
        <f t="shared" si="24"/>
        <v>0</v>
      </c>
      <c r="CO38">
        <f t="shared" si="25"/>
        <v>0</v>
      </c>
      <c r="CP38">
        <f t="shared" si="0"/>
        <v>0</v>
      </c>
      <c r="CQ38">
        <f t="shared" si="1"/>
        <v>0</v>
      </c>
      <c r="CS38">
        <f t="shared" si="26"/>
        <v>0</v>
      </c>
      <c r="CT38">
        <f t="shared" si="27"/>
        <v>0</v>
      </c>
      <c r="CU38">
        <f t="shared" si="2"/>
        <v>0</v>
      </c>
      <c r="CV38">
        <f t="shared" si="3"/>
        <v>0</v>
      </c>
      <c r="CX38">
        <f t="shared" si="28"/>
        <v>0</v>
      </c>
      <c r="CY38">
        <f t="shared" si="29"/>
        <v>0</v>
      </c>
      <c r="CZ38">
        <f t="shared" si="4"/>
        <v>0</v>
      </c>
      <c r="DA38">
        <f t="shared" si="5"/>
        <v>0</v>
      </c>
      <c r="DC38">
        <f t="shared" si="30"/>
        <v>0</v>
      </c>
      <c r="DD38">
        <f t="shared" si="31"/>
        <v>0</v>
      </c>
      <c r="DE38">
        <f t="shared" si="6"/>
        <v>0</v>
      </c>
      <c r="DF38">
        <f t="shared" si="7"/>
        <v>0</v>
      </c>
      <c r="DH38">
        <f t="shared" si="32"/>
        <v>0</v>
      </c>
      <c r="DI38">
        <f t="shared" si="33"/>
        <v>0</v>
      </c>
      <c r="DJ38">
        <f t="shared" si="8"/>
        <v>0</v>
      </c>
      <c r="DK38">
        <f t="shared" si="9"/>
        <v>0</v>
      </c>
      <c r="DM38">
        <f t="shared" si="34"/>
        <v>0</v>
      </c>
      <c r="DN38">
        <f t="shared" si="35"/>
        <v>0</v>
      </c>
      <c r="DO38">
        <f t="shared" si="10"/>
        <v>0</v>
      </c>
      <c r="DP38">
        <f t="shared" si="11"/>
        <v>0</v>
      </c>
      <c r="DR38">
        <f t="shared" si="36"/>
        <v>0</v>
      </c>
      <c r="DS38">
        <f t="shared" si="37"/>
        <v>0</v>
      </c>
      <c r="DT38">
        <f t="shared" si="12"/>
        <v>0</v>
      </c>
      <c r="DU38">
        <f t="shared" si="13"/>
        <v>0</v>
      </c>
      <c r="DW38">
        <f t="shared" si="38"/>
        <v>0</v>
      </c>
      <c r="DX38">
        <f t="shared" si="39"/>
        <v>0</v>
      </c>
      <c r="DY38">
        <f t="shared" si="14"/>
        <v>0</v>
      </c>
      <c r="DZ38">
        <f t="shared" si="15"/>
        <v>0</v>
      </c>
    </row>
    <row r="39" spans="1:130" ht="12.75" customHeight="1" x14ac:dyDescent="0.2">
      <c r="A39" s="2">
        <v>26</v>
      </c>
      <c r="B39" s="138"/>
      <c r="C39" s="139"/>
      <c r="D39" s="140"/>
      <c r="E39" s="74"/>
      <c r="F39" s="109"/>
      <c r="G39" s="110"/>
      <c r="H39" s="74"/>
      <c r="I39" s="75"/>
      <c r="J39" s="75"/>
      <c r="K39" s="75"/>
      <c r="L39" s="76"/>
      <c r="M39" s="76"/>
      <c r="N39" s="76"/>
      <c r="O39" s="76"/>
      <c r="P39" s="76"/>
      <c r="Q39" s="76"/>
      <c r="R39" s="76"/>
      <c r="S39" s="74"/>
      <c r="T39" s="75"/>
      <c r="U39" s="76"/>
      <c r="V39" s="76"/>
      <c r="W39" s="76"/>
      <c r="X39" s="77"/>
      <c r="Y39" s="74"/>
      <c r="Z39" s="77"/>
      <c r="AA39" s="74"/>
      <c r="AB39" s="75"/>
      <c r="AC39" s="75"/>
      <c r="AD39" s="75"/>
      <c r="AE39" s="75"/>
      <c r="AF39" s="75"/>
      <c r="AG39" s="75"/>
      <c r="AH39" s="75"/>
      <c r="AI39" s="75"/>
      <c r="AJ39" s="74"/>
      <c r="AK39" s="78"/>
      <c r="AL39" s="75"/>
      <c r="AM39" s="77"/>
      <c r="AN39" s="79"/>
      <c r="AO39" s="75"/>
      <c r="AP39" s="75"/>
      <c r="AQ39" s="76"/>
      <c r="AR39" s="76"/>
      <c r="AS39" s="77"/>
      <c r="AT39" s="74"/>
      <c r="AU39" s="75"/>
      <c r="AV39" s="75"/>
      <c r="AW39" s="75"/>
      <c r="AX39" s="79"/>
      <c r="AY39" s="75"/>
      <c r="AZ39" s="77"/>
      <c r="BA39" s="74"/>
      <c r="BB39" s="75"/>
      <c r="BC39" s="79"/>
      <c r="BD39" s="75"/>
      <c r="BE39" s="79"/>
      <c r="BF39" s="75"/>
      <c r="BG39" s="75"/>
      <c r="BH39" s="75"/>
      <c r="BI39" s="75"/>
      <c r="BJ39" s="75"/>
      <c r="BK39" s="75"/>
      <c r="BL39" s="76"/>
      <c r="BM39" s="74"/>
      <c r="BN39" s="75"/>
      <c r="BO39" s="75"/>
      <c r="BP39" s="75"/>
      <c r="BQ39" s="77"/>
      <c r="BR39" s="74"/>
      <c r="BS39" s="75"/>
      <c r="BT39" s="79"/>
      <c r="BU39" s="77"/>
      <c r="BV39" s="78"/>
      <c r="BW39" s="76"/>
      <c r="BX39" s="76"/>
      <c r="BY39" s="77"/>
      <c r="BZ39" s="87"/>
      <c r="CD39">
        <f t="shared" si="16"/>
        <v>0</v>
      </c>
      <c r="CE39">
        <f t="shared" si="17"/>
        <v>0</v>
      </c>
      <c r="CF39">
        <f t="shared" si="18"/>
        <v>0</v>
      </c>
      <c r="CG39">
        <f t="shared" si="19"/>
        <v>0</v>
      </c>
      <c r="CI39">
        <f t="shared" si="20"/>
        <v>0</v>
      </c>
      <c r="CJ39">
        <f t="shared" si="21"/>
        <v>0</v>
      </c>
      <c r="CK39">
        <f t="shared" si="22"/>
        <v>0</v>
      </c>
      <c r="CL39">
        <f t="shared" si="23"/>
        <v>0</v>
      </c>
      <c r="CN39">
        <f t="shared" si="24"/>
        <v>0</v>
      </c>
      <c r="CO39">
        <f t="shared" si="25"/>
        <v>0</v>
      </c>
      <c r="CP39">
        <f t="shared" si="0"/>
        <v>0</v>
      </c>
      <c r="CQ39">
        <f t="shared" si="1"/>
        <v>0</v>
      </c>
      <c r="CS39">
        <f t="shared" si="26"/>
        <v>0</v>
      </c>
      <c r="CT39">
        <f t="shared" si="27"/>
        <v>0</v>
      </c>
      <c r="CU39">
        <f t="shared" si="2"/>
        <v>0</v>
      </c>
      <c r="CV39">
        <f t="shared" si="3"/>
        <v>0</v>
      </c>
      <c r="CX39">
        <f t="shared" si="28"/>
        <v>0</v>
      </c>
      <c r="CY39">
        <f t="shared" si="29"/>
        <v>0</v>
      </c>
      <c r="CZ39">
        <f t="shared" si="4"/>
        <v>0</v>
      </c>
      <c r="DA39">
        <f t="shared" si="5"/>
        <v>0</v>
      </c>
      <c r="DC39">
        <f t="shared" si="30"/>
        <v>0</v>
      </c>
      <c r="DD39">
        <f t="shared" si="31"/>
        <v>0</v>
      </c>
      <c r="DE39">
        <f t="shared" si="6"/>
        <v>0</v>
      </c>
      <c r="DF39">
        <f t="shared" si="7"/>
        <v>0</v>
      </c>
      <c r="DH39">
        <f t="shared" si="32"/>
        <v>0</v>
      </c>
      <c r="DI39">
        <f t="shared" si="33"/>
        <v>0</v>
      </c>
      <c r="DJ39">
        <f t="shared" si="8"/>
        <v>0</v>
      </c>
      <c r="DK39">
        <f t="shared" si="9"/>
        <v>0</v>
      </c>
      <c r="DM39">
        <f t="shared" si="34"/>
        <v>0</v>
      </c>
      <c r="DN39">
        <f t="shared" si="35"/>
        <v>0</v>
      </c>
      <c r="DO39">
        <f t="shared" si="10"/>
        <v>0</v>
      </c>
      <c r="DP39">
        <f t="shared" si="11"/>
        <v>0</v>
      </c>
      <c r="DR39">
        <f t="shared" si="36"/>
        <v>0</v>
      </c>
      <c r="DS39">
        <f t="shared" si="37"/>
        <v>0</v>
      </c>
      <c r="DT39">
        <f t="shared" si="12"/>
        <v>0</v>
      </c>
      <c r="DU39">
        <f t="shared" si="13"/>
        <v>0</v>
      </c>
      <c r="DW39">
        <f t="shared" si="38"/>
        <v>0</v>
      </c>
      <c r="DX39">
        <f t="shared" si="39"/>
        <v>0</v>
      </c>
      <c r="DY39">
        <f t="shared" si="14"/>
        <v>0</v>
      </c>
      <c r="DZ39">
        <f t="shared" si="15"/>
        <v>0</v>
      </c>
    </row>
    <row r="40" spans="1:130" ht="12.75" customHeight="1" x14ac:dyDescent="0.2">
      <c r="A40" s="2">
        <v>27</v>
      </c>
      <c r="B40" s="138"/>
      <c r="C40" s="139"/>
      <c r="D40" s="140"/>
      <c r="E40" s="74"/>
      <c r="F40" s="109"/>
      <c r="G40" s="110"/>
      <c r="H40" s="74"/>
      <c r="I40" s="75"/>
      <c r="J40" s="75"/>
      <c r="K40" s="75"/>
      <c r="L40" s="76"/>
      <c r="M40" s="76"/>
      <c r="N40" s="76"/>
      <c r="O40" s="76"/>
      <c r="P40" s="76"/>
      <c r="Q40" s="76"/>
      <c r="R40" s="76"/>
      <c r="S40" s="74"/>
      <c r="T40" s="75"/>
      <c r="U40" s="76"/>
      <c r="V40" s="76"/>
      <c r="W40" s="76"/>
      <c r="X40" s="77"/>
      <c r="Y40" s="74"/>
      <c r="Z40" s="77"/>
      <c r="AA40" s="74"/>
      <c r="AB40" s="75"/>
      <c r="AC40" s="75"/>
      <c r="AD40" s="75"/>
      <c r="AE40" s="75"/>
      <c r="AF40" s="75"/>
      <c r="AG40" s="75"/>
      <c r="AH40" s="75"/>
      <c r="AI40" s="75"/>
      <c r="AJ40" s="74"/>
      <c r="AK40" s="78"/>
      <c r="AL40" s="75"/>
      <c r="AM40" s="77"/>
      <c r="AN40" s="79"/>
      <c r="AO40" s="75"/>
      <c r="AP40" s="75"/>
      <c r="AQ40" s="76"/>
      <c r="AR40" s="76"/>
      <c r="AS40" s="77"/>
      <c r="AT40" s="74"/>
      <c r="AU40" s="75"/>
      <c r="AV40" s="75"/>
      <c r="AW40" s="75"/>
      <c r="AX40" s="79"/>
      <c r="AY40" s="75"/>
      <c r="AZ40" s="77"/>
      <c r="BA40" s="74"/>
      <c r="BB40" s="75"/>
      <c r="BC40" s="79"/>
      <c r="BD40" s="75"/>
      <c r="BE40" s="79"/>
      <c r="BF40" s="75"/>
      <c r="BG40" s="75"/>
      <c r="BH40" s="75"/>
      <c r="BI40" s="75"/>
      <c r="BJ40" s="75"/>
      <c r="BK40" s="75"/>
      <c r="BL40" s="76"/>
      <c r="BM40" s="74"/>
      <c r="BN40" s="75"/>
      <c r="BO40" s="75"/>
      <c r="BP40" s="75"/>
      <c r="BQ40" s="77"/>
      <c r="BR40" s="74"/>
      <c r="BS40" s="75"/>
      <c r="BT40" s="79"/>
      <c r="BU40" s="77"/>
      <c r="BV40" s="78"/>
      <c r="BW40" s="76"/>
      <c r="BX40" s="76"/>
      <c r="BY40" s="77"/>
      <c r="BZ40" s="87"/>
      <c r="CD40">
        <f t="shared" si="16"/>
        <v>0</v>
      </c>
      <c r="CE40">
        <f t="shared" si="17"/>
        <v>0</v>
      </c>
      <c r="CF40">
        <f t="shared" si="18"/>
        <v>0</v>
      </c>
      <c r="CG40">
        <f t="shared" si="19"/>
        <v>0</v>
      </c>
      <c r="CI40">
        <f t="shared" si="20"/>
        <v>0</v>
      </c>
      <c r="CJ40">
        <f t="shared" si="21"/>
        <v>0</v>
      </c>
      <c r="CK40">
        <f t="shared" si="22"/>
        <v>0</v>
      </c>
      <c r="CL40">
        <f t="shared" si="23"/>
        <v>0</v>
      </c>
      <c r="CN40">
        <f t="shared" si="24"/>
        <v>0</v>
      </c>
      <c r="CO40">
        <f t="shared" si="25"/>
        <v>0</v>
      </c>
      <c r="CP40">
        <f t="shared" si="0"/>
        <v>0</v>
      </c>
      <c r="CQ40">
        <f t="shared" si="1"/>
        <v>0</v>
      </c>
      <c r="CS40">
        <f t="shared" si="26"/>
        <v>0</v>
      </c>
      <c r="CT40">
        <f t="shared" si="27"/>
        <v>0</v>
      </c>
      <c r="CU40">
        <f t="shared" si="2"/>
        <v>0</v>
      </c>
      <c r="CV40">
        <f t="shared" si="3"/>
        <v>0</v>
      </c>
      <c r="CX40">
        <f t="shared" si="28"/>
        <v>0</v>
      </c>
      <c r="CY40">
        <f t="shared" si="29"/>
        <v>0</v>
      </c>
      <c r="CZ40">
        <f t="shared" si="4"/>
        <v>0</v>
      </c>
      <c r="DA40">
        <f t="shared" si="5"/>
        <v>0</v>
      </c>
      <c r="DC40">
        <f t="shared" si="30"/>
        <v>0</v>
      </c>
      <c r="DD40">
        <f t="shared" si="31"/>
        <v>0</v>
      </c>
      <c r="DE40">
        <f t="shared" si="6"/>
        <v>0</v>
      </c>
      <c r="DF40">
        <f t="shared" si="7"/>
        <v>0</v>
      </c>
      <c r="DH40">
        <f t="shared" si="32"/>
        <v>0</v>
      </c>
      <c r="DI40">
        <f t="shared" si="33"/>
        <v>0</v>
      </c>
      <c r="DJ40">
        <f t="shared" si="8"/>
        <v>0</v>
      </c>
      <c r="DK40">
        <f t="shared" si="9"/>
        <v>0</v>
      </c>
      <c r="DM40">
        <f t="shared" si="34"/>
        <v>0</v>
      </c>
      <c r="DN40">
        <f t="shared" si="35"/>
        <v>0</v>
      </c>
      <c r="DO40">
        <f t="shared" si="10"/>
        <v>0</v>
      </c>
      <c r="DP40">
        <f t="shared" si="11"/>
        <v>0</v>
      </c>
      <c r="DR40">
        <f t="shared" si="36"/>
        <v>0</v>
      </c>
      <c r="DS40">
        <f t="shared" si="37"/>
        <v>0</v>
      </c>
      <c r="DT40">
        <f t="shared" si="12"/>
        <v>0</v>
      </c>
      <c r="DU40">
        <f t="shared" si="13"/>
        <v>0</v>
      </c>
      <c r="DW40">
        <f t="shared" si="38"/>
        <v>0</v>
      </c>
      <c r="DX40">
        <f t="shared" si="39"/>
        <v>0</v>
      </c>
      <c r="DY40">
        <f t="shared" si="14"/>
        <v>0</v>
      </c>
      <c r="DZ40">
        <f t="shared" si="15"/>
        <v>0</v>
      </c>
    </row>
    <row r="41" spans="1:130" ht="12.75" customHeight="1" x14ac:dyDescent="0.2">
      <c r="A41" s="2">
        <v>28</v>
      </c>
      <c r="B41" s="138"/>
      <c r="C41" s="139"/>
      <c r="D41" s="140"/>
      <c r="E41" s="74"/>
      <c r="F41" s="109"/>
      <c r="G41" s="110"/>
      <c r="H41" s="74"/>
      <c r="I41" s="75"/>
      <c r="J41" s="75"/>
      <c r="K41" s="75"/>
      <c r="L41" s="76"/>
      <c r="M41" s="76"/>
      <c r="N41" s="76"/>
      <c r="O41" s="76"/>
      <c r="P41" s="76"/>
      <c r="Q41" s="76"/>
      <c r="R41" s="76"/>
      <c r="S41" s="74"/>
      <c r="T41" s="75"/>
      <c r="U41" s="76"/>
      <c r="V41" s="76"/>
      <c r="W41" s="76"/>
      <c r="X41" s="77"/>
      <c r="Y41" s="74"/>
      <c r="Z41" s="77"/>
      <c r="AA41" s="74"/>
      <c r="AB41" s="75"/>
      <c r="AC41" s="75"/>
      <c r="AD41" s="75"/>
      <c r="AE41" s="75"/>
      <c r="AF41" s="75"/>
      <c r="AG41" s="75"/>
      <c r="AH41" s="75"/>
      <c r="AI41" s="75"/>
      <c r="AJ41" s="74"/>
      <c r="AK41" s="78"/>
      <c r="AL41" s="75"/>
      <c r="AM41" s="77"/>
      <c r="AN41" s="79"/>
      <c r="AO41" s="75"/>
      <c r="AP41" s="75"/>
      <c r="AQ41" s="76"/>
      <c r="AR41" s="76"/>
      <c r="AS41" s="77"/>
      <c r="AT41" s="74"/>
      <c r="AU41" s="75"/>
      <c r="AV41" s="75"/>
      <c r="AW41" s="75"/>
      <c r="AX41" s="79"/>
      <c r="AY41" s="75"/>
      <c r="AZ41" s="77"/>
      <c r="BA41" s="74"/>
      <c r="BB41" s="75"/>
      <c r="BC41" s="79"/>
      <c r="BD41" s="75"/>
      <c r="BE41" s="79"/>
      <c r="BF41" s="75"/>
      <c r="BG41" s="75"/>
      <c r="BH41" s="75"/>
      <c r="BI41" s="75"/>
      <c r="BJ41" s="75"/>
      <c r="BK41" s="75"/>
      <c r="BL41" s="76"/>
      <c r="BM41" s="74"/>
      <c r="BN41" s="75"/>
      <c r="BO41" s="75"/>
      <c r="BP41" s="75"/>
      <c r="BQ41" s="77"/>
      <c r="BR41" s="74"/>
      <c r="BS41" s="75"/>
      <c r="BT41" s="79"/>
      <c r="BU41" s="77"/>
      <c r="BV41" s="78"/>
      <c r="BW41" s="76"/>
      <c r="BX41" s="76"/>
      <c r="BY41" s="77"/>
      <c r="BZ41" s="87"/>
      <c r="CD41">
        <f t="shared" si="16"/>
        <v>0</v>
      </c>
      <c r="CE41">
        <f t="shared" si="17"/>
        <v>0</v>
      </c>
      <c r="CF41">
        <f t="shared" si="18"/>
        <v>0</v>
      </c>
      <c r="CG41">
        <f t="shared" si="19"/>
        <v>0</v>
      </c>
      <c r="CI41">
        <f t="shared" si="20"/>
        <v>0</v>
      </c>
      <c r="CJ41">
        <f t="shared" si="21"/>
        <v>0</v>
      </c>
      <c r="CK41">
        <f t="shared" si="22"/>
        <v>0</v>
      </c>
      <c r="CL41">
        <f t="shared" si="23"/>
        <v>0</v>
      </c>
      <c r="CN41">
        <f t="shared" si="24"/>
        <v>0</v>
      </c>
      <c r="CO41">
        <f t="shared" si="25"/>
        <v>0</v>
      </c>
      <c r="CP41">
        <f t="shared" si="0"/>
        <v>0</v>
      </c>
      <c r="CQ41">
        <f t="shared" si="1"/>
        <v>0</v>
      </c>
      <c r="CS41">
        <f t="shared" si="26"/>
        <v>0</v>
      </c>
      <c r="CT41">
        <f t="shared" si="27"/>
        <v>0</v>
      </c>
      <c r="CU41">
        <f t="shared" si="2"/>
        <v>0</v>
      </c>
      <c r="CV41">
        <f t="shared" si="3"/>
        <v>0</v>
      </c>
      <c r="CX41">
        <f t="shared" si="28"/>
        <v>0</v>
      </c>
      <c r="CY41">
        <f t="shared" si="29"/>
        <v>0</v>
      </c>
      <c r="CZ41">
        <f t="shared" si="4"/>
        <v>0</v>
      </c>
      <c r="DA41">
        <f t="shared" si="5"/>
        <v>0</v>
      </c>
      <c r="DC41">
        <f t="shared" si="30"/>
        <v>0</v>
      </c>
      <c r="DD41">
        <f t="shared" si="31"/>
        <v>0</v>
      </c>
      <c r="DE41">
        <f t="shared" si="6"/>
        <v>0</v>
      </c>
      <c r="DF41">
        <f t="shared" si="7"/>
        <v>0</v>
      </c>
      <c r="DH41">
        <f t="shared" si="32"/>
        <v>0</v>
      </c>
      <c r="DI41">
        <f t="shared" si="33"/>
        <v>0</v>
      </c>
      <c r="DJ41">
        <f t="shared" si="8"/>
        <v>0</v>
      </c>
      <c r="DK41">
        <f t="shared" si="9"/>
        <v>0</v>
      </c>
      <c r="DM41">
        <f t="shared" si="34"/>
        <v>0</v>
      </c>
      <c r="DN41">
        <f t="shared" si="35"/>
        <v>0</v>
      </c>
      <c r="DO41">
        <f t="shared" si="10"/>
        <v>0</v>
      </c>
      <c r="DP41">
        <f t="shared" si="11"/>
        <v>0</v>
      </c>
      <c r="DR41">
        <f t="shared" si="36"/>
        <v>0</v>
      </c>
      <c r="DS41">
        <f t="shared" si="37"/>
        <v>0</v>
      </c>
      <c r="DT41">
        <f t="shared" si="12"/>
        <v>0</v>
      </c>
      <c r="DU41">
        <f t="shared" si="13"/>
        <v>0</v>
      </c>
      <c r="DW41">
        <f t="shared" si="38"/>
        <v>0</v>
      </c>
      <c r="DX41">
        <f t="shared" si="39"/>
        <v>0</v>
      </c>
      <c r="DY41">
        <f t="shared" si="14"/>
        <v>0</v>
      </c>
      <c r="DZ41">
        <f t="shared" si="15"/>
        <v>0</v>
      </c>
    </row>
    <row r="42" spans="1:130" ht="12.75" customHeight="1" x14ac:dyDescent="0.2">
      <c r="A42" s="2">
        <v>29</v>
      </c>
      <c r="B42" s="138"/>
      <c r="C42" s="139"/>
      <c r="D42" s="140"/>
      <c r="E42" s="74"/>
      <c r="F42" s="109"/>
      <c r="G42" s="110"/>
      <c r="H42" s="74"/>
      <c r="I42" s="75"/>
      <c r="J42" s="75"/>
      <c r="K42" s="75"/>
      <c r="L42" s="76"/>
      <c r="M42" s="76"/>
      <c r="N42" s="76"/>
      <c r="O42" s="76"/>
      <c r="P42" s="76"/>
      <c r="Q42" s="76"/>
      <c r="R42" s="76"/>
      <c r="S42" s="74"/>
      <c r="T42" s="75"/>
      <c r="U42" s="76"/>
      <c r="V42" s="76"/>
      <c r="W42" s="76"/>
      <c r="X42" s="77"/>
      <c r="Y42" s="74"/>
      <c r="Z42" s="77"/>
      <c r="AA42" s="74"/>
      <c r="AB42" s="75"/>
      <c r="AC42" s="75"/>
      <c r="AD42" s="75"/>
      <c r="AE42" s="75"/>
      <c r="AF42" s="75"/>
      <c r="AG42" s="75"/>
      <c r="AH42" s="75"/>
      <c r="AI42" s="75"/>
      <c r="AJ42" s="74"/>
      <c r="AK42" s="78"/>
      <c r="AL42" s="75"/>
      <c r="AM42" s="77"/>
      <c r="AN42" s="79"/>
      <c r="AO42" s="75"/>
      <c r="AP42" s="75"/>
      <c r="AQ42" s="76"/>
      <c r="AR42" s="76"/>
      <c r="AS42" s="77"/>
      <c r="AT42" s="74"/>
      <c r="AU42" s="75"/>
      <c r="AV42" s="75"/>
      <c r="AW42" s="75"/>
      <c r="AX42" s="79"/>
      <c r="AY42" s="75"/>
      <c r="AZ42" s="77"/>
      <c r="BA42" s="74"/>
      <c r="BB42" s="75"/>
      <c r="BC42" s="79"/>
      <c r="BD42" s="75"/>
      <c r="BE42" s="79"/>
      <c r="BF42" s="75"/>
      <c r="BG42" s="75"/>
      <c r="BH42" s="75"/>
      <c r="BI42" s="75"/>
      <c r="BJ42" s="75"/>
      <c r="BK42" s="75"/>
      <c r="BL42" s="76"/>
      <c r="BM42" s="74"/>
      <c r="BN42" s="75"/>
      <c r="BO42" s="75"/>
      <c r="BP42" s="75"/>
      <c r="BQ42" s="77"/>
      <c r="BR42" s="74"/>
      <c r="BS42" s="75"/>
      <c r="BT42" s="79"/>
      <c r="BU42" s="77"/>
      <c r="BV42" s="78"/>
      <c r="BW42" s="76"/>
      <c r="BX42" s="76"/>
      <c r="BY42" s="77"/>
      <c r="BZ42" s="87"/>
      <c r="CD42">
        <f t="shared" si="16"/>
        <v>0</v>
      </c>
      <c r="CE42">
        <f t="shared" si="17"/>
        <v>0</v>
      </c>
      <c r="CF42">
        <f t="shared" si="18"/>
        <v>0</v>
      </c>
      <c r="CG42">
        <f t="shared" si="19"/>
        <v>0</v>
      </c>
      <c r="CI42">
        <f t="shared" si="20"/>
        <v>0</v>
      </c>
      <c r="CJ42">
        <f t="shared" si="21"/>
        <v>0</v>
      </c>
      <c r="CK42">
        <f t="shared" si="22"/>
        <v>0</v>
      </c>
      <c r="CL42">
        <f t="shared" si="23"/>
        <v>0</v>
      </c>
      <c r="CN42">
        <f t="shared" si="24"/>
        <v>0</v>
      </c>
      <c r="CO42">
        <f t="shared" si="25"/>
        <v>0</v>
      </c>
      <c r="CP42">
        <f t="shared" si="0"/>
        <v>0</v>
      </c>
      <c r="CQ42">
        <f t="shared" si="1"/>
        <v>0</v>
      </c>
      <c r="CS42">
        <f t="shared" si="26"/>
        <v>0</v>
      </c>
      <c r="CT42">
        <f t="shared" si="27"/>
        <v>0</v>
      </c>
      <c r="CU42">
        <f t="shared" si="2"/>
        <v>0</v>
      </c>
      <c r="CV42">
        <f t="shared" si="3"/>
        <v>0</v>
      </c>
      <c r="CX42">
        <f t="shared" si="28"/>
        <v>0</v>
      </c>
      <c r="CY42">
        <f t="shared" si="29"/>
        <v>0</v>
      </c>
      <c r="CZ42">
        <f t="shared" si="4"/>
        <v>0</v>
      </c>
      <c r="DA42">
        <f t="shared" si="5"/>
        <v>0</v>
      </c>
      <c r="DC42">
        <f t="shared" si="30"/>
        <v>0</v>
      </c>
      <c r="DD42">
        <f t="shared" si="31"/>
        <v>0</v>
      </c>
      <c r="DE42">
        <f t="shared" si="6"/>
        <v>0</v>
      </c>
      <c r="DF42">
        <f t="shared" si="7"/>
        <v>0</v>
      </c>
      <c r="DH42">
        <f t="shared" si="32"/>
        <v>0</v>
      </c>
      <c r="DI42">
        <f t="shared" si="33"/>
        <v>0</v>
      </c>
      <c r="DJ42">
        <f t="shared" si="8"/>
        <v>0</v>
      </c>
      <c r="DK42">
        <f t="shared" si="9"/>
        <v>0</v>
      </c>
      <c r="DM42">
        <f t="shared" si="34"/>
        <v>0</v>
      </c>
      <c r="DN42">
        <f t="shared" si="35"/>
        <v>0</v>
      </c>
      <c r="DO42">
        <f t="shared" si="10"/>
        <v>0</v>
      </c>
      <c r="DP42">
        <f t="shared" si="11"/>
        <v>0</v>
      </c>
      <c r="DR42">
        <f t="shared" si="36"/>
        <v>0</v>
      </c>
      <c r="DS42">
        <f t="shared" si="37"/>
        <v>0</v>
      </c>
      <c r="DT42">
        <f t="shared" si="12"/>
        <v>0</v>
      </c>
      <c r="DU42">
        <f t="shared" si="13"/>
        <v>0</v>
      </c>
      <c r="DW42">
        <f t="shared" si="38"/>
        <v>0</v>
      </c>
      <c r="DX42">
        <f t="shared" si="39"/>
        <v>0</v>
      </c>
      <c r="DY42">
        <f t="shared" si="14"/>
        <v>0</v>
      </c>
      <c r="DZ42">
        <f t="shared" si="15"/>
        <v>0</v>
      </c>
    </row>
    <row r="43" spans="1:130" ht="12.75" customHeight="1" thickBot="1" x14ac:dyDescent="0.25">
      <c r="A43" s="26">
        <v>30</v>
      </c>
      <c r="B43" s="152"/>
      <c r="C43" s="153"/>
      <c r="D43" s="154"/>
      <c r="E43" s="80"/>
      <c r="F43" s="111"/>
      <c r="G43" s="112"/>
      <c r="H43" s="80"/>
      <c r="I43" s="81"/>
      <c r="J43" s="81"/>
      <c r="K43" s="81"/>
      <c r="L43" s="82"/>
      <c r="M43" s="82"/>
      <c r="N43" s="82"/>
      <c r="O43" s="82"/>
      <c r="P43" s="82"/>
      <c r="Q43" s="82"/>
      <c r="R43" s="82"/>
      <c r="S43" s="80"/>
      <c r="T43" s="81"/>
      <c r="U43" s="82"/>
      <c r="V43" s="82"/>
      <c r="W43" s="82"/>
      <c r="X43" s="83"/>
      <c r="Y43" s="80"/>
      <c r="Z43" s="83"/>
      <c r="AA43" s="80"/>
      <c r="AB43" s="81"/>
      <c r="AC43" s="81"/>
      <c r="AD43" s="81"/>
      <c r="AE43" s="81"/>
      <c r="AF43" s="81"/>
      <c r="AG43" s="81"/>
      <c r="AH43" s="81"/>
      <c r="AI43" s="81"/>
      <c r="AJ43" s="80"/>
      <c r="AK43" s="84"/>
      <c r="AL43" s="81"/>
      <c r="AM43" s="83"/>
      <c r="AN43" s="85"/>
      <c r="AO43" s="81"/>
      <c r="AP43" s="81"/>
      <c r="AQ43" s="82"/>
      <c r="AR43" s="82"/>
      <c r="AS43" s="83"/>
      <c r="AT43" s="80"/>
      <c r="AU43" s="81"/>
      <c r="AV43" s="81"/>
      <c r="AW43" s="81"/>
      <c r="AX43" s="85"/>
      <c r="AY43" s="81"/>
      <c r="AZ43" s="83"/>
      <c r="BA43" s="80"/>
      <c r="BB43" s="81"/>
      <c r="BC43" s="85"/>
      <c r="BD43" s="81"/>
      <c r="BE43" s="85"/>
      <c r="BF43" s="81"/>
      <c r="BG43" s="81"/>
      <c r="BH43" s="81"/>
      <c r="BI43" s="81"/>
      <c r="BJ43" s="81"/>
      <c r="BK43" s="81"/>
      <c r="BL43" s="82"/>
      <c r="BM43" s="80"/>
      <c r="BN43" s="81"/>
      <c r="BO43" s="81"/>
      <c r="BP43" s="81"/>
      <c r="BQ43" s="83"/>
      <c r="BR43" s="80"/>
      <c r="BS43" s="81"/>
      <c r="BT43" s="85"/>
      <c r="BU43" s="83"/>
      <c r="BV43" s="84"/>
      <c r="BW43" s="82"/>
      <c r="BX43" s="82"/>
      <c r="BY43" s="83"/>
      <c r="BZ43" s="88"/>
      <c r="CD43">
        <f t="shared" si="16"/>
        <v>0</v>
      </c>
      <c r="CE43">
        <f t="shared" si="17"/>
        <v>0</v>
      </c>
      <c r="CF43">
        <f t="shared" si="18"/>
        <v>0</v>
      </c>
      <c r="CG43">
        <f t="shared" si="19"/>
        <v>0</v>
      </c>
      <c r="CI43">
        <f t="shared" si="20"/>
        <v>0</v>
      </c>
      <c r="CJ43">
        <f t="shared" si="21"/>
        <v>0</v>
      </c>
      <c r="CK43">
        <f t="shared" si="22"/>
        <v>0</v>
      </c>
      <c r="CL43">
        <f t="shared" si="23"/>
        <v>0</v>
      </c>
      <c r="CN43">
        <f t="shared" si="24"/>
        <v>0</v>
      </c>
      <c r="CO43">
        <f t="shared" si="25"/>
        <v>0</v>
      </c>
      <c r="CP43">
        <f t="shared" si="0"/>
        <v>0</v>
      </c>
      <c r="CQ43">
        <f t="shared" si="1"/>
        <v>0</v>
      </c>
      <c r="CS43">
        <f t="shared" si="26"/>
        <v>0</v>
      </c>
      <c r="CT43">
        <f t="shared" si="27"/>
        <v>0</v>
      </c>
      <c r="CU43">
        <f t="shared" si="2"/>
        <v>0</v>
      </c>
      <c r="CV43">
        <f t="shared" si="3"/>
        <v>0</v>
      </c>
      <c r="CX43">
        <f t="shared" si="28"/>
        <v>0</v>
      </c>
      <c r="CY43">
        <f t="shared" si="29"/>
        <v>0</v>
      </c>
      <c r="CZ43">
        <f t="shared" si="4"/>
        <v>0</v>
      </c>
      <c r="DA43">
        <f t="shared" si="5"/>
        <v>0</v>
      </c>
      <c r="DC43">
        <f t="shared" si="30"/>
        <v>0</v>
      </c>
      <c r="DD43">
        <f t="shared" si="31"/>
        <v>0</v>
      </c>
      <c r="DE43">
        <f t="shared" si="6"/>
        <v>0</v>
      </c>
      <c r="DF43">
        <f t="shared" si="7"/>
        <v>0</v>
      </c>
      <c r="DH43">
        <f t="shared" si="32"/>
        <v>0</v>
      </c>
      <c r="DI43">
        <f t="shared" si="33"/>
        <v>0</v>
      </c>
      <c r="DJ43">
        <f t="shared" si="8"/>
        <v>0</v>
      </c>
      <c r="DK43">
        <f t="shared" si="9"/>
        <v>0</v>
      </c>
      <c r="DM43">
        <f t="shared" si="34"/>
        <v>0</v>
      </c>
      <c r="DN43">
        <f t="shared" si="35"/>
        <v>0</v>
      </c>
      <c r="DO43">
        <f t="shared" si="10"/>
        <v>0</v>
      </c>
      <c r="DP43">
        <f t="shared" si="11"/>
        <v>0</v>
      </c>
      <c r="DR43">
        <f t="shared" si="36"/>
        <v>0</v>
      </c>
      <c r="DS43">
        <f t="shared" si="37"/>
        <v>0</v>
      </c>
      <c r="DT43">
        <f t="shared" si="12"/>
        <v>0</v>
      </c>
      <c r="DU43">
        <f t="shared" si="13"/>
        <v>0</v>
      </c>
      <c r="DW43">
        <f t="shared" si="38"/>
        <v>0</v>
      </c>
      <c r="DX43">
        <f t="shared" si="39"/>
        <v>0</v>
      </c>
      <c r="DY43">
        <f t="shared" si="14"/>
        <v>0</v>
      </c>
      <c r="DZ43">
        <f t="shared" si="15"/>
        <v>0</v>
      </c>
    </row>
    <row r="44" spans="1:130" ht="22.5" customHeight="1" thickBot="1" x14ac:dyDescent="0.25">
      <c r="A44" s="8"/>
      <c r="B44" s="150" t="s">
        <v>108</v>
      </c>
      <c r="C44" s="151"/>
      <c r="D44" s="113">
        <v>1</v>
      </c>
      <c r="E44" s="129"/>
      <c r="F44" s="130"/>
      <c r="G44" s="131"/>
      <c r="H44" s="38" t="str">
        <f t="shared" ref="H44:X44" si="40">IF(H13="S",H56,"")</f>
        <v/>
      </c>
      <c r="I44" s="39" t="str">
        <f t="shared" si="40"/>
        <v/>
      </c>
      <c r="J44" s="39" t="str">
        <f t="shared" si="40"/>
        <v/>
      </c>
      <c r="K44" s="39" t="str">
        <f t="shared" si="40"/>
        <v/>
      </c>
      <c r="L44" s="39" t="str">
        <f t="shared" si="40"/>
        <v/>
      </c>
      <c r="M44" s="39" t="str">
        <f t="shared" si="40"/>
        <v/>
      </c>
      <c r="N44" s="39" t="str">
        <f t="shared" si="40"/>
        <v/>
      </c>
      <c r="O44" s="39" t="str">
        <f t="shared" si="40"/>
        <v/>
      </c>
      <c r="P44" s="39" t="str">
        <f t="shared" si="40"/>
        <v/>
      </c>
      <c r="Q44" s="39" t="str">
        <f t="shared" si="40"/>
        <v/>
      </c>
      <c r="R44" s="40" t="str">
        <f t="shared" si="40"/>
        <v/>
      </c>
      <c r="S44" s="38" t="str">
        <f t="shared" si="40"/>
        <v/>
      </c>
      <c r="T44" s="39" t="str">
        <f t="shared" si="40"/>
        <v/>
      </c>
      <c r="U44" s="39" t="str">
        <f t="shared" si="40"/>
        <v/>
      </c>
      <c r="V44" s="39" t="str">
        <f t="shared" si="40"/>
        <v/>
      </c>
      <c r="W44" s="39" t="str">
        <f t="shared" si="40"/>
        <v/>
      </c>
      <c r="X44" s="40" t="str">
        <f t="shared" si="40"/>
        <v/>
      </c>
      <c r="Y44" s="38" t="str">
        <f>CC44</f>
        <v/>
      </c>
      <c r="Z44" s="40" t="str">
        <f>CH44</f>
        <v/>
      </c>
      <c r="AA44" s="38" t="str">
        <f t="shared" ref="AA44:BQ44" si="41">IF(AA13="S",AA56,"")</f>
        <v/>
      </c>
      <c r="AB44" s="39" t="str">
        <f t="shared" si="41"/>
        <v/>
      </c>
      <c r="AC44" s="39" t="str">
        <f t="shared" si="41"/>
        <v/>
      </c>
      <c r="AD44" s="39" t="str">
        <f t="shared" si="41"/>
        <v/>
      </c>
      <c r="AE44" s="39" t="str">
        <f t="shared" si="41"/>
        <v/>
      </c>
      <c r="AF44" s="39" t="str">
        <f t="shared" si="41"/>
        <v/>
      </c>
      <c r="AG44" s="39" t="str">
        <f t="shared" si="41"/>
        <v/>
      </c>
      <c r="AH44" s="39" t="str">
        <f t="shared" si="41"/>
        <v/>
      </c>
      <c r="AI44" s="40" t="str">
        <f t="shared" si="41"/>
        <v/>
      </c>
      <c r="AJ44" s="38" t="str">
        <f t="shared" si="41"/>
        <v/>
      </c>
      <c r="AK44" s="39" t="str">
        <f t="shared" si="41"/>
        <v/>
      </c>
      <c r="AL44" s="39" t="str">
        <f t="shared" si="41"/>
        <v/>
      </c>
      <c r="AM44" s="40" t="str">
        <f t="shared" si="41"/>
        <v/>
      </c>
      <c r="AN44" s="38" t="str">
        <f t="shared" si="41"/>
        <v/>
      </c>
      <c r="AO44" s="39" t="str">
        <f t="shared" si="41"/>
        <v/>
      </c>
      <c r="AP44" s="39" t="str">
        <f t="shared" si="41"/>
        <v/>
      </c>
      <c r="AQ44" s="39" t="str">
        <f t="shared" si="41"/>
        <v/>
      </c>
      <c r="AR44" s="39" t="str">
        <f t="shared" si="41"/>
        <v/>
      </c>
      <c r="AS44" s="40" t="str">
        <f t="shared" si="41"/>
        <v/>
      </c>
      <c r="AT44" s="38" t="str">
        <f t="shared" si="41"/>
        <v/>
      </c>
      <c r="AU44" s="39" t="str">
        <f t="shared" si="41"/>
        <v/>
      </c>
      <c r="AV44" s="39" t="str">
        <f t="shared" si="41"/>
        <v/>
      </c>
      <c r="AW44" s="39" t="str">
        <f t="shared" si="41"/>
        <v/>
      </c>
      <c r="AX44" s="39" t="str">
        <f t="shared" si="41"/>
        <v/>
      </c>
      <c r="AY44" s="39" t="str">
        <f t="shared" si="41"/>
        <v/>
      </c>
      <c r="AZ44" s="40" t="str">
        <f t="shared" si="41"/>
        <v/>
      </c>
      <c r="BA44" s="38" t="str">
        <f t="shared" si="41"/>
        <v/>
      </c>
      <c r="BB44" s="39" t="str">
        <f t="shared" si="41"/>
        <v/>
      </c>
      <c r="BC44" s="39" t="str">
        <f t="shared" si="41"/>
        <v/>
      </c>
      <c r="BD44" s="39" t="str">
        <f t="shared" si="41"/>
        <v/>
      </c>
      <c r="BE44" s="39" t="str">
        <f t="shared" si="41"/>
        <v/>
      </c>
      <c r="BF44" s="39" t="str">
        <f t="shared" si="41"/>
        <v/>
      </c>
      <c r="BG44" s="39" t="str">
        <f t="shared" si="41"/>
        <v/>
      </c>
      <c r="BH44" s="39" t="str">
        <f t="shared" si="41"/>
        <v/>
      </c>
      <c r="BI44" s="39" t="str">
        <f t="shared" si="41"/>
        <v/>
      </c>
      <c r="BJ44" s="39" t="str">
        <f t="shared" si="41"/>
        <v/>
      </c>
      <c r="BK44" s="39" t="str">
        <f t="shared" si="41"/>
        <v/>
      </c>
      <c r="BL44" s="92" t="str">
        <f t="shared" si="41"/>
        <v/>
      </c>
      <c r="BM44" s="38" t="str">
        <f t="shared" si="41"/>
        <v/>
      </c>
      <c r="BN44" s="39" t="str">
        <f t="shared" si="41"/>
        <v/>
      </c>
      <c r="BO44" s="39" t="str">
        <f t="shared" si="41"/>
        <v/>
      </c>
      <c r="BP44" s="39" t="str">
        <f t="shared" si="41"/>
        <v/>
      </c>
      <c r="BQ44" s="40" t="str">
        <f t="shared" si="41"/>
        <v/>
      </c>
      <c r="BR44" s="38" t="str">
        <f>CM44</f>
        <v/>
      </c>
      <c r="BS44" s="39" t="str">
        <f>CR44</f>
        <v/>
      </c>
      <c r="BT44" s="115" t="str">
        <f>CW44</f>
        <v/>
      </c>
      <c r="BU44" s="40" t="str">
        <f>DB44</f>
        <v/>
      </c>
      <c r="BV44" s="94" t="str">
        <f>DG44</f>
        <v/>
      </c>
      <c r="BW44" s="92" t="str">
        <f>DL44</f>
        <v/>
      </c>
      <c r="BX44" s="92" t="str">
        <f>DQ44</f>
        <v/>
      </c>
      <c r="BY44" s="40" t="str">
        <f>DV44</f>
        <v/>
      </c>
      <c r="BZ44" s="202"/>
      <c r="CC44" s="102" t="str">
        <f>IF(CG44=0,"",CG44*$D44)</f>
        <v/>
      </c>
      <c r="CG44">
        <f>SUM(CG14:CG43)</f>
        <v>0</v>
      </c>
      <c r="CH44" s="102" t="str">
        <f>IF(CL44=0,"",CL44*$D44)</f>
        <v/>
      </c>
      <c r="CL44">
        <f>SUM(CL14:CL43)</f>
        <v>0</v>
      </c>
      <c r="CM44" s="102" t="str">
        <f>IF(CQ44=0,"",CQ44*$D44)</f>
        <v/>
      </c>
      <c r="CQ44">
        <f>SUM(CQ14:CQ43)</f>
        <v>0</v>
      </c>
      <c r="CR44" s="102" t="str">
        <f>IF(CV44=0,"",CV44*$D44)</f>
        <v/>
      </c>
      <c r="CV44">
        <f>SUM(CV14:CV43)</f>
        <v>0</v>
      </c>
      <c r="CW44" s="102" t="str">
        <f>IF(DA44=0,"",DA44*$D44)</f>
        <v/>
      </c>
      <c r="DA44">
        <f>SUM(DA14:DA43)</f>
        <v>0</v>
      </c>
      <c r="DB44" s="102" t="str">
        <f>IF(DF44=0,"",DF44*$D44)</f>
        <v/>
      </c>
      <c r="DF44">
        <f>SUM(DF14:DF43)</f>
        <v>0</v>
      </c>
      <c r="DG44" s="102" t="str">
        <f>IF(DK44=0,"",DK44*$D44)</f>
        <v/>
      </c>
      <c r="DK44">
        <f>SUM(DK14:DK43)</f>
        <v>0</v>
      </c>
      <c r="DL44" s="102" t="str">
        <f>IF(DP44=0,"",DP44*$D44)</f>
        <v/>
      </c>
      <c r="DP44">
        <f>SUM(DP14:DP43)</f>
        <v>0</v>
      </c>
      <c r="DQ44" s="102" t="str">
        <f>IF(DU44=0,"",DU44*$D44)</f>
        <v/>
      </c>
      <c r="DU44">
        <f>SUM(DU14:DU43)</f>
        <v>0</v>
      </c>
      <c r="DV44" s="102" t="str">
        <f>IF(DZ44=0,"",DZ44*$D44)</f>
        <v/>
      </c>
      <c r="DZ44">
        <f>SUM(DZ14:DZ43)</f>
        <v>0</v>
      </c>
    </row>
    <row r="45" spans="1:130" ht="22.5" customHeight="1" thickBot="1" x14ac:dyDescent="0.25">
      <c r="A45" s="8"/>
      <c r="B45" s="150" t="s">
        <v>109</v>
      </c>
      <c r="C45" s="151"/>
      <c r="D45" s="113">
        <v>1</v>
      </c>
      <c r="E45" s="129"/>
      <c r="F45" s="130"/>
      <c r="G45" s="131"/>
      <c r="H45" s="38" t="str">
        <f t="shared" ref="H45:X45" si="42">IF(H13="R",H56,"")</f>
        <v/>
      </c>
      <c r="I45" s="39" t="str">
        <f t="shared" si="42"/>
        <v/>
      </c>
      <c r="J45" s="39" t="str">
        <f t="shared" si="42"/>
        <v/>
      </c>
      <c r="K45" s="39" t="str">
        <f t="shared" si="42"/>
        <v/>
      </c>
      <c r="L45" s="39" t="str">
        <f t="shared" si="42"/>
        <v/>
      </c>
      <c r="M45" s="39" t="str">
        <f t="shared" si="42"/>
        <v/>
      </c>
      <c r="N45" s="39" t="str">
        <f t="shared" si="42"/>
        <v/>
      </c>
      <c r="O45" s="39" t="str">
        <f t="shared" si="42"/>
        <v/>
      </c>
      <c r="P45" s="39" t="str">
        <f t="shared" si="42"/>
        <v/>
      </c>
      <c r="Q45" s="39" t="str">
        <f t="shared" si="42"/>
        <v/>
      </c>
      <c r="R45" s="40" t="str">
        <f t="shared" si="42"/>
        <v/>
      </c>
      <c r="S45" s="38" t="str">
        <f t="shared" si="42"/>
        <v/>
      </c>
      <c r="T45" s="39" t="str">
        <f t="shared" si="42"/>
        <v/>
      </c>
      <c r="U45" s="39" t="str">
        <f t="shared" si="42"/>
        <v/>
      </c>
      <c r="V45" s="39" t="str">
        <f t="shared" si="42"/>
        <v/>
      </c>
      <c r="W45" s="39" t="str">
        <f t="shared" si="42"/>
        <v/>
      </c>
      <c r="X45" s="40" t="str">
        <f t="shared" si="42"/>
        <v/>
      </c>
      <c r="Y45" s="38" t="str">
        <f>CC45</f>
        <v/>
      </c>
      <c r="Z45" s="40" t="str">
        <f>CH45</f>
        <v/>
      </c>
      <c r="AA45" s="38" t="str">
        <f t="shared" ref="AA45:BQ45" si="43">IF(AA13="R",AA56,"")</f>
        <v/>
      </c>
      <c r="AB45" s="39" t="str">
        <f t="shared" si="43"/>
        <v/>
      </c>
      <c r="AC45" s="39" t="str">
        <f t="shared" si="43"/>
        <v/>
      </c>
      <c r="AD45" s="39" t="str">
        <f t="shared" si="43"/>
        <v/>
      </c>
      <c r="AE45" s="39" t="str">
        <f t="shared" si="43"/>
        <v/>
      </c>
      <c r="AF45" s="39" t="str">
        <f t="shared" si="43"/>
        <v/>
      </c>
      <c r="AG45" s="39" t="str">
        <f t="shared" si="43"/>
        <v/>
      </c>
      <c r="AH45" s="39" t="str">
        <f t="shared" si="43"/>
        <v/>
      </c>
      <c r="AI45" s="40" t="str">
        <f t="shared" si="43"/>
        <v/>
      </c>
      <c r="AJ45" s="38" t="str">
        <f t="shared" si="43"/>
        <v/>
      </c>
      <c r="AK45" s="39" t="str">
        <f t="shared" si="43"/>
        <v/>
      </c>
      <c r="AL45" s="39" t="str">
        <f t="shared" si="43"/>
        <v/>
      </c>
      <c r="AM45" s="40" t="str">
        <f t="shared" si="43"/>
        <v/>
      </c>
      <c r="AN45" s="38" t="str">
        <f t="shared" si="43"/>
        <v/>
      </c>
      <c r="AO45" s="39" t="str">
        <f t="shared" si="43"/>
        <v/>
      </c>
      <c r="AP45" s="39" t="str">
        <f t="shared" si="43"/>
        <v/>
      </c>
      <c r="AQ45" s="39" t="str">
        <f t="shared" si="43"/>
        <v/>
      </c>
      <c r="AR45" s="39" t="str">
        <f t="shared" si="43"/>
        <v/>
      </c>
      <c r="AS45" s="40" t="str">
        <f t="shared" si="43"/>
        <v/>
      </c>
      <c r="AT45" s="38" t="str">
        <f t="shared" si="43"/>
        <v/>
      </c>
      <c r="AU45" s="39" t="str">
        <f t="shared" si="43"/>
        <v/>
      </c>
      <c r="AV45" s="39" t="str">
        <f t="shared" si="43"/>
        <v/>
      </c>
      <c r="AW45" s="39" t="str">
        <f t="shared" si="43"/>
        <v/>
      </c>
      <c r="AX45" s="39" t="str">
        <f t="shared" si="43"/>
        <v/>
      </c>
      <c r="AY45" s="39" t="str">
        <f t="shared" si="43"/>
        <v/>
      </c>
      <c r="AZ45" s="40" t="str">
        <f t="shared" si="43"/>
        <v/>
      </c>
      <c r="BA45" s="38" t="str">
        <f t="shared" si="43"/>
        <v/>
      </c>
      <c r="BB45" s="39" t="str">
        <f t="shared" si="43"/>
        <v/>
      </c>
      <c r="BC45" s="39" t="str">
        <f t="shared" si="43"/>
        <v/>
      </c>
      <c r="BD45" s="39" t="str">
        <f t="shared" si="43"/>
        <v/>
      </c>
      <c r="BE45" s="39" t="str">
        <f t="shared" si="43"/>
        <v/>
      </c>
      <c r="BF45" s="39" t="str">
        <f t="shared" si="43"/>
        <v/>
      </c>
      <c r="BG45" s="39" t="str">
        <f t="shared" si="43"/>
        <v/>
      </c>
      <c r="BH45" s="39" t="str">
        <f t="shared" si="43"/>
        <v/>
      </c>
      <c r="BI45" s="39" t="str">
        <f t="shared" si="43"/>
        <v/>
      </c>
      <c r="BJ45" s="39" t="str">
        <f t="shared" si="43"/>
        <v/>
      </c>
      <c r="BK45" s="39" t="str">
        <f t="shared" si="43"/>
        <v/>
      </c>
      <c r="BL45" s="92" t="str">
        <f t="shared" si="43"/>
        <v/>
      </c>
      <c r="BM45" s="38" t="str">
        <f t="shared" si="43"/>
        <v/>
      </c>
      <c r="BN45" s="39" t="str">
        <f t="shared" si="43"/>
        <v/>
      </c>
      <c r="BO45" s="39" t="str">
        <f t="shared" si="43"/>
        <v/>
      </c>
      <c r="BP45" s="39" t="str">
        <f t="shared" si="43"/>
        <v/>
      </c>
      <c r="BQ45" s="40" t="str">
        <f t="shared" si="43"/>
        <v/>
      </c>
      <c r="BR45" s="38" t="str">
        <f>CM45</f>
        <v/>
      </c>
      <c r="BS45" s="39" t="str">
        <f>CR45</f>
        <v/>
      </c>
      <c r="BT45" s="115" t="str">
        <f>CW45</f>
        <v/>
      </c>
      <c r="BU45" s="40" t="str">
        <f>DB45</f>
        <v/>
      </c>
      <c r="BV45" s="94" t="str">
        <f>DG45</f>
        <v/>
      </c>
      <c r="BW45" s="92" t="str">
        <f>DL45</f>
        <v/>
      </c>
      <c r="BX45" s="92" t="str">
        <f>DQ45</f>
        <v/>
      </c>
      <c r="BY45" s="40" t="str">
        <f>DV45</f>
        <v/>
      </c>
      <c r="BZ45" s="203"/>
      <c r="CC45" s="103" t="str">
        <f>IF(CF45=0,"",CF45*$D45)</f>
        <v/>
      </c>
      <c r="CF45">
        <f>SUM(CF14:CF43)</f>
        <v>0</v>
      </c>
      <c r="CH45" s="103" t="str">
        <f>IF(CK45=0,"",CK45*$D45)</f>
        <v/>
      </c>
      <c r="CK45">
        <f>SUM(CK14:CK43)</f>
        <v>0</v>
      </c>
      <c r="CM45" s="103" t="str">
        <f>IF(CP45=0,"",CP45*$D45)</f>
        <v/>
      </c>
      <c r="CP45">
        <f>SUM(CP14:CP43)</f>
        <v>0</v>
      </c>
      <c r="CR45" s="103" t="str">
        <f>IF(CU45=0,"",CU45*$D45)</f>
        <v/>
      </c>
      <c r="CU45">
        <f>SUM(CU14:CU43)</f>
        <v>0</v>
      </c>
      <c r="CW45" s="103" t="str">
        <f>IF(CZ45=0,"",CZ45*$D45)</f>
        <v/>
      </c>
      <c r="CZ45">
        <f>SUM(CZ14:CZ43)</f>
        <v>0</v>
      </c>
      <c r="DB45" s="103" t="str">
        <f>IF(DE45=0,"",DE45*$D45)</f>
        <v/>
      </c>
      <c r="DE45">
        <f>SUM(DE14:DE43)</f>
        <v>0</v>
      </c>
      <c r="DG45" s="103" t="str">
        <f>IF(DJ45=0,"",DJ45*$D45)</f>
        <v/>
      </c>
      <c r="DJ45">
        <f>SUM(DJ14:DJ43)</f>
        <v>0</v>
      </c>
      <c r="DL45" s="103" t="str">
        <f>IF(DO45=0,"",DO45*$D45)</f>
        <v/>
      </c>
      <c r="DO45">
        <f>SUM(DO14:DO43)</f>
        <v>0</v>
      </c>
      <c r="DQ45" s="103" t="str">
        <f>IF(DT45=0,"",DT45*$D45)</f>
        <v/>
      </c>
      <c r="DT45">
        <f>SUM(DT14:DT43)</f>
        <v>0</v>
      </c>
      <c r="DV45" s="103" t="str">
        <f>IF(DY45=0,"",DY45*$D45)</f>
        <v/>
      </c>
      <c r="DY45">
        <f>SUM(DY14:DY43)</f>
        <v>0</v>
      </c>
    </row>
    <row r="46" spans="1:130" ht="22.5" customHeight="1" thickBot="1" x14ac:dyDescent="0.25">
      <c r="A46" s="8"/>
      <c r="B46" s="117" t="s">
        <v>131</v>
      </c>
      <c r="C46" s="127"/>
      <c r="D46" s="128">
        <v>1</v>
      </c>
      <c r="E46" s="129"/>
      <c r="F46" s="130"/>
      <c r="G46" s="131"/>
      <c r="H46" s="38" t="str">
        <f t="shared" ref="H46:X46" si="44">IF(H13="B",H56,"")</f>
        <v/>
      </c>
      <c r="I46" s="39" t="str">
        <f t="shared" si="44"/>
        <v/>
      </c>
      <c r="J46" s="39" t="str">
        <f t="shared" si="44"/>
        <v/>
      </c>
      <c r="K46" s="39" t="str">
        <f t="shared" si="44"/>
        <v/>
      </c>
      <c r="L46" s="39" t="str">
        <f t="shared" si="44"/>
        <v/>
      </c>
      <c r="M46" s="39" t="str">
        <f t="shared" si="44"/>
        <v/>
      </c>
      <c r="N46" s="39" t="str">
        <f t="shared" si="44"/>
        <v/>
      </c>
      <c r="O46" s="39" t="str">
        <f t="shared" si="44"/>
        <v/>
      </c>
      <c r="P46" s="39" t="str">
        <f t="shared" si="44"/>
        <v/>
      </c>
      <c r="Q46" s="39" t="str">
        <f t="shared" si="44"/>
        <v/>
      </c>
      <c r="R46" s="40" t="str">
        <f t="shared" si="44"/>
        <v/>
      </c>
      <c r="S46" s="38" t="str">
        <f t="shared" si="44"/>
        <v/>
      </c>
      <c r="T46" s="39" t="str">
        <f t="shared" si="44"/>
        <v/>
      </c>
      <c r="U46" s="39" t="str">
        <f t="shared" si="44"/>
        <v/>
      </c>
      <c r="V46" s="39" t="str">
        <f t="shared" si="44"/>
        <v/>
      </c>
      <c r="W46" s="39" t="str">
        <f t="shared" si="44"/>
        <v/>
      </c>
      <c r="X46" s="40" t="str">
        <f t="shared" si="44"/>
        <v/>
      </c>
      <c r="Y46" s="38" t="str">
        <f>CC46</f>
        <v/>
      </c>
      <c r="Z46" s="40" t="str">
        <f>CH46</f>
        <v/>
      </c>
      <c r="AA46" s="38" t="str">
        <f t="shared" ref="AA46:BQ46" si="45">IF(AA13="B",AA56,"")</f>
        <v/>
      </c>
      <c r="AB46" s="39" t="str">
        <f t="shared" si="45"/>
        <v/>
      </c>
      <c r="AC46" s="39" t="str">
        <f t="shared" si="45"/>
        <v/>
      </c>
      <c r="AD46" s="39" t="str">
        <f t="shared" si="45"/>
        <v/>
      </c>
      <c r="AE46" s="39" t="str">
        <f t="shared" si="45"/>
        <v/>
      </c>
      <c r="AF46" s="39" t="str">
        <f t="shared" si="45"/>
        <v/>
      </c>
      <c r="AG46" s="39" t="str">
        <f t="shared" si="45"/>
        <v/>
      </c>
      <c r="AH46" s="39" t="str">
        <f t="shared" si="45"/>
        <v/>
      </c>
      <c r="AI46" s="40" t="str">
        <f t="shared" si="45"/>
        <v/>
      </c>
      <c r="AJ46" s="38" t="str">
        <f t="shared" si="45"/>
        <v/>
      </c>
      <c r="AK46" s="39" t="str">
        <f t="shared" si="45"/>
        <v/>
      </c>
      <c r="AL46" s="39" t="str">
        <f t="shared" si="45"/>
        <v/>
      </c>
      <c r="AM46" s="40" t="str">
        <f t="shared" si="45"/>
        <v/>
      </c>
      <c r="AN46" s="38" t="str">
        <f t="shared" si="45"/>
        <v/>
      </c>
      <c r="AO46" s="39" t="str">
        <f t="shared" si="45"/>
        <v/>
      </c>
      <c r="AP46" s="39" t="str">
        <f t="shared" si="45"/>
        <v/>
      </c>
      <c r="AQ46" s="39" t="str">
        <f t="shared" si="45"/>
        <v/>
      </c>
      <c r="AR46" s="39" t="str">
        <f t="shared" si="45"/>
        <v/>
      </c>
      <c r="AS46" s="40" t="str">
        <f t="shared" si="45"/>
        <v/>
      </c>
      <c r="AT46" s="38" t="str">
        <f t="shared" si="45"/>
        <v/>
      </c>
      <c r="AU46" s="39" t="str">
        <f t="shared" si="45"/>
        <v/>
      </c>
      <c r="AV46" s="39" t="str">
        <f t="shared" si="45"/>
        <v/>
      </c>
      <c r="AW46" s="39" t="str">
        <f t="shared" si="45"/>
        <v/>
      </c>
      <c r="AX46" s="39" t="str">
        <f t="shared" si="45"/>
        <v/>
      </c>
      <c r="AY46" s="39" t="str">
        <f t="shared" si="45"/>
        <v/>
      </c>
      <c r="AZ46" s="40" t="str">
        <f t="shared" si="45"/>
        <v/>
      </c>
      <c r="BA46" s="38" t="str">
        <f t="shared" si="45"/>
        <v/>
      </c>
      <c r="BB46" s="39" t="str">
        <f t="shared" si="45"/>
        <v/>
      </c>
      <c r="BC46" s="39" t="str">
        <f t="shared" si="45"/>
        <v/>
      </c>
      <c r="BD46" s="39" t="str">
        <f t="shared" si="45"/>
        <v/>
      </c>
      <c r="BE46" s="39" t="str">
        <f t="shared" si="45"/>
        <v/>
      </c>
      <c r="BF46" s="39" t="str">
        <f t="shared" si="45"/>
        <v/>
      </c>
      <c r="BG46" s="39" t="str">
        <f t="shared" si="45"/>
        <v/>
      </c>
      <c r="BH46" s="39" t="str">
        <f t="shared" si="45"/>
        <v/>
      </c>
      <c r="BI46" s="39" t="str">
        <f t="shared" si="45"/>
        <v/>
      </c>
      <c r="BJ46" s="39" t="str">
        <f t="shared" si="45"/>
        <v/>
      </c>
      <c r="BK46" s="39" t="str">
        <f t="shared" si="45"/>
        <v/>
      </c>
      <c r="BL46" s="40" t="str">
        <f t="shared" si="45"/>
        <v/>
      </c>
      <c r="BM46" s="38" t="str">
        <f t="shared" si="45"/>
        <v/>
      </c>
      <c r="BN46" s="39" t="str">
        <f t="shared" si="45"/>
        <v/>
      </c>
      <c r="BO46" s="39" t="str">
        <f t="shared" si="45"/>
        <v/>
      </c>
      <c r="BP46" s="39" t="str">
        <f t="shared" si="45"/>
        <v/>
      </c>
      <c r="BQ46" s="40" t="str">
        <f t="shared" si="45"/>
        <v/>
      </c>
      <c r="BR46" s="38" t="str">
        <f>CM46</f>
        <v/>
      </c>
      <c r="BS46" s="39" t="str">
        <f>CR46</f>
        <v/>
      </c>
      <c r="BT46" s="115" t="str">
        <f>CW46</f>
        <v/>
      </c>
      <c r="BU46" s="40" t="str">
        <f>DB46</f>
        <v/>
      </c>
      <c r="BV46" s="94" t="str">
        <f>DG46</f>
        <v/>
      </c>
      <c r="BW46" s="92" t="str">
        <f>DL46</f>
        <v/>
      </c>
      <c r="BX46" s="92" t="str">
        <f>DQ46</f>
        <v/>
      </c>
      <c r="BY46" s="40" t="str">
        <f>DV46</f>
        <v/>
      </c>
      <c r="BZ46" s="203"/>
      <c r="CC46" s="103" t="str">
        <f>IF(CE46=0,"",CE46*$D46)</f>
        <v/>
      </c>
      <c r="CE46">
        <f>SUM(CE14:CE43)</f>
        <v>0</v>
      </c>
      <c r="CH46" s="103" t="str">
        <f>IF(CJ46=0,"",CJ46*$D46)</f>
        <v/>
      </c>
      <c r="CJ46">
        <f>SUM(CJ14:CJ43)</f>
        <v>0</v>
      </c>
      <c r="CM46" s="103" t="str">
        <f>IF(CO46=0,"",CO46*$D46)</f>
        <v/>
      </c>
      <c r="CO46">
        <f>SUM(CO14:CO43)</f>
        <v>0</v>
      </c>
      <c r="CR46" s="103" t="str">
        <f>IF(CT46=0,"",CT46*$D46)</f>
        <v/>
      </c>
      <c r="CT46">
        <f>SUM(CT14:CT43)</f>
        <v>0</v>
      </c>
      <c r="CW46" s="103" t="str">
        <f>IF(CY46=0,"",CY46*$D46)</f>
        <v/>
      </c>
      <c r="CY46">
        <f>SUM(CY14:CY43)</f>
        <v>0</v>
      </c>
      <c r="DB46" s="103" t="str">
        <f>IF(DD46=0,"",DD46*$D46)</f>
        <v/>
      </c>
      <c r="DD46">
        <f>SUM(DD14:DD43)</f>
        <v>0</v>
      </c>
      <c r="DG46" s="103" t="str">
        <f>IF(DI46=0,"",DI46*$D46)</f>
        <v/>
      </c>
      <c r="DI46">
        <f>SUM(DI14:DI43)</f>
        <v>0</v>
      </c>
      <c r="DL46" s="103" t="str">
        <f>IF(DN46=0,"",DN46*$D46)</f>
        <v/>
      </c>
      <c r="DN46">
        <f>SUM(DN14:DN43)</f>
        <v>0</v>
      </c>
      <c r="DQ46" s="103" t="str">
        <f>IF(DS46=0,"",DS46*$D46)</f>
        <v/>
      </c>
      <c r="DS46">
        <f>SUM(DS14:DS43)</f>
        <v>0</v>
      </c>
      <c r="DV46" s="103" t="str">
        <f>IF(DX46=0,"",DX46*$D46)</f>
        <v/>
      </c>
      <c r="DX46">
        <f>SUM(DX14:DX43)</f>
        <v>0</v>
      </c>
    </row>
    <row r="47" spans="1:130" ht="22.5" customHeight="1" thickBot="1" x14ac:dyDescent="0.25">
      <c r="A47" s="8"/>
      <c r="B47" s="141" t="s">
        <v>132</v>
      </c>
      <c r="C47" s="142"/>
      <c r="D47" s="143"/>
      <c r="E47" s="129"/>
      <c r="F47" s="130"/>
      <c r="G47" s="131"/>
      <c r="H47" s="38" t="str">
        <f t="shared" ref="H47:X47" si="46">IF(H13="G",H56,"")</f>
        <v/>
      </c>
      <c r="I47" s="39" t="str">
        <f t="shared" si="46"/>
        <v/>
      </c>
      <c r="J47" s="39" t="str">
        <f t="shared" si="46"/>
        <v/>
      </c>
      <c r="K47" s="39" t="str">
        <f t="shared" si="46"/>
        <v/>
      </c>
      <c r="L47" s="39" t="str">
        <f t="shared" si="46"/>
        <v/>
      </c>
      <c r="M47" s="39" t="str">
        <f t="shared" si="46"/>
        <v/>
      </c>
      <c r="N47" s="39" t="str">
        <f t="shared" si="46"/>
        <v/>
      </c>
      <c r="O47" s="39" t="str">
        <f t="shared" si="46"/>
        <v/>
      </c>
      <c r="P47" s="39" t="str">
        <f t="shared" si="46"/>
        <v/>
      </c>
      <c r="Q47" s="39" t="str">
        <f t="shared" si="46"/>
        <v/>
      </c>
      <c r="R47" s="40" t="str">
        <f t="shared" si="46"/>
        <v/>
      </c>
      <c r="S47" s="38" t="str">
        <f t="shared" si="46"/>
        <v/>
      </c>
      <c r="T47" s="39" t="str">
        <f t="shared" si="46"/>
        <v/>
      </c>
      <c r="U47" s="39" t="str">
        <f t="shared" si="46"/>
        <v/>
      </c>
      <c r="V47" s="39" t="str">
        <f t="shared" si="46"/>
        <v/>
      </c>
      <c r="W47" s="39" t="str">
        <f t="shared" si="46"/>
        <v/>
      </c>
      <c r="X47" s="40" t="str">
        <f t="shared" si="46"/>
        <v/>
      </c>
      <c r="Y47" s="38" t="str">
        <f>CC47</f>
        <v/>
      </c>
      <c r="Z47" s="40" t="str">
        <f>CH47</f>
        <v/>
      </c>
      <c r="AA47" s="38" t="str">
        <f t="shared" ref="AA47:BQ47" si="47">IF(AA13="G",AA56,"")</f>
        <v/>
      </c>
      <c r="AB47" s="39" t="str">
        <f t="shared" si="47"/>
        <v/>
      </c>
      <c r="AC47" s="39" t="str">
        <f t="shared" si="47"/>
        <v/>
      </c>
      <c r="AD47" s="39" t="str">
        <f t="shared" si="47"/>
        <v/>
      </c>
      <c r="AE47" s="39" t="str">
        <f t="shared" si="47"/>
        <v/>
      </c>
      <c r="AF47" s="39" t="str">
        <f t="shared" si="47"/>
        <v/>
      </c>
      <c r="AG47" s="39" t="str">
        <f t="shared" si="47"/>
        <v/>
      </c>
      <c r="AH47" s="39" t="str">
        <f t="shared" si="47"/>
        <v/>
      </c>
      <c r="AI47" s="40" t="str">
        <f t="shared" si="47"/>
        <v/>
      </c>
      <c r="AJ47" s="38" t="str">
        <f t="shared" si="47"/>
        <v/>
      </c>
      <c r="AK47" s="39" t="str">
        <f t="shared" si="47"/>
        <v/>
      </c>
      <c r="AL47" s="39" t="str">
        <f t="shared" si="47"/>
        <v/>
      </c>
      <c r="AM47" s="40" t="str">
        <f t="shared" si="47"/>
        <v/>
      </c>
      <c r="AN47" s="38" t="str">
        <f t="shared" si="47"/>
        <v/>
      </c>
      <c r="AO47" s="39" t="str">
        <f t="shared" si="47"/>
        <v/>
      </c>
      <c r="AP47" s="39" t="str">
        <f t="shared" si="47"/>
        <v/>
      </c>
      <c r="AQ47" s="39" t="str">
        <f t="shared" si="47"/>
        <v/>
      </c>
      <c r="AR47" s="39" t="str">
        <f t="shared" si="47"/>
        <v/>
      </c>
      <c r="AS47" s="40" t="str">
        <f t="shared" si="47"/>
        <v/>
      </c>
      <c r="AT47" s="38" t="str">
        <f t="shared" si="47"/>
        <v/>
      </c>
      <c r="AU47" s="39" t="str">
        <f t="shared" si="47"/>
        <v/>
      </c>
      <c r="AV47" s="39" t="str">
        <f t="shared" si="47"/>
        <v/>
      </c>
      <c r="AW47" s="39" t="str">
        <f t="shared" si="47"/>
        <v/>
      </c>
      <c r="AX47" s="39" t="str">
        <f t="shared" si="47"/>
        <v/>
      </c>
      <c r="AY47" s="39" t="str">
        <f t="shared" si="47"/>
        <v/>
      </c>
      <c r="AZ47" s="40" t="str">
        <f t="shared" si="47"/>
        <v/>
      </c>
      <c r="BA47" s="38" t="str">
        <f t="shared" si="47"/>
        <v/>
      </c>
      <c r="BB47" s="39" t="str">
        <f t="shared" si="47"/>
        <v/>
      </c>
      <c r="BC47" s="39" t="str">
        <f t="shared" si="47"/>
        <v/>
      </c>
      <c r="BD47" s="39" t="str">
        <f t="shared" si="47"/>
        <v/>
      </c>
      <c r="BE47" s="39" t="str">
        <f t="shared" si="47"/>
        <v/>
      </c>
      <c r="BF47" s="39" t="str">
        <f t="shared" si="47"/>
        <v/>
      </c>
      <c r="BG47" s="39" t="str">
        <f t="shared" si="47"/>
        <v/>
      </c>
      <c r="BH47" s="39" t="str">
        <f t="shared" si="47"/>
        <v/>
      </c>
      <c r="BI47" s="39" t="str">
        <f t="shared" si="47"/>
        <v/>
      </c>
      <c r="BJ47" s="39" t="str">
        <f t="shared" si="47"/>
        <v/>
      </c>
      <c r="BK47" s="39" t="str">
        <f t="shared" si="47"/>
        <v/>
      </c>
      <c r="BL47" s="40" t="str">
        <f t="shared" si="47"/>
        <v/>
      </c>
      <c r="BM47" s="38" t="str">
        <f t="shared" si="47"/>
        <v/>
      </c>
      <c r="BN47" s="39" t="str">
        <f t="shared" si="47"/>
        <v/>
      </c>
      <c r="BO47" s="39" t="str">
        <f t="shared" si="47"/>
        <v/>
      </c>
      <c r="BP47" s="39" t="str">
        <f t="shared" si="47"/>
        <v/>
      </c>
      <c r="BQ47" s="40" t="str">
        <f t="shared" si="47"/>
        <v/>
      </c>
      <c r="BR47" s="38" t="str">
        <f>CM47</f>
        <v/>
      </c>
      <c r="BS47" s="39" t="str">
        <f>CR47</f>
        <v/>
      </c>
      <c r="BT47" s="115" t="str">
        <f>CW47</f>
        <v/>
      </c>
      <c r="BU47" s="40" t="str">
        <f>DB47</f>
        <v/>
      </c>
      <c r="BV47" s="94" t="str">
        <f>DG47</f>
        <v/>
      </c>
      <c r="BW47" s="92" t="str">
        <f>DL47</f>
        <v/>
      </c>
      <c r="BX47" s="92" t="str">
        <f>DQ47</f>
        <v/>
      </c>
      <c r="BY47" s="40" t="str">
        <f>DV47</f>
        <v/>
      </c>
      <c r="BZ47" s="204"/>
      <c r="CC47" s="104" t="str">
        <f>IF(CD47=0,"",CD47)</f>
        <v/>
      </c>
      <c r="CD47">
        <f>SUM(CD14:CD43)</f>
        <v>0</v>
      </c>
      <c r="CH47" s="104" t="str">
        <f>IF(CI47=0,"",CI47)</f>
        <v/>
      </c>
      <c r="CI47">
        <f>SUM(CI14:CI43)</f>
        <v>0</v>
      </c>
      <c r="CM47" s="104" t="str">
        <f>IF(CN47=0,"",CN47)</f>
        <v/>
      </c>
      <c r="CN47">
        <f>SUM(CN14:CN43)</f>
        <v>0</v>
      </c>
      <c r="CR47" s="104" t="str">
        <f>IF(CS47=0,"",CS47)</f>
        <v/>
      </c>
      <c r="CS47">
        <f>SUM(CS14:CS43)</f>
        <v>0</v>
      </c>
      <c r="CW47" s="104" t="str">
        <f>IF(CX47=0,"",CX47)</f>
        <v/>
      </c>
      <c r="CX47">
        <f>SUM(CX14:CX43)</f>
        <v>0</v>
      </c>
      <c r="DB47" s="104" t="str">
        <f>IF(DC47=0,"",DC47)</f>
        <v/>
      </c>
      <c r="DC47">
        <f>SUM(DC14:DC43)</f>
        <v>0</v>
      </c>
      <c r="DG47" s="104" t="str">
        <f>IF(DH47=0,"",DH47)</f>
        <v/>
      </c>
      <c r="DH47">
        <f>SUM(DH14:DH43)</f>
        <v>0</v>
      </c>
      <c r="DL47" s="104" t="str">
        <f>IF(DM47=0,"",DM47)</f>
        <v/>
      </c>
      <c r="DM47">
        <f>SUM(DM14:DM43)</f>
        <v>0</v>
      </c>
      <c r="DQ47" s="104" t="str">
        <f>IF(DR47=0,"",DR47)</f>
        <v/>
      </c>
      <c r="DR47">
        <f>SUM(DR14:DR43)</f>
        <v>0</v>
      </c>
      <c r="DV47" s="104" t="str">
        <f>IF(DW47=0,"",DW47)</f>
        <v/>
      </c>
      <c r="DW47">
        <f>SUM(DW14:DW43)</f>
        <v>0</v>
      </c>
    </row>
    <row r="48" spans="1:130" x14ac:dyDescent="0.2">
      <c r="B48" s="10" t="s">
        <v>47</v>
      </c>
      <c r="C48" s="8"/>
      <c r="D48" s="8"/>
      <c r="E48" s="180" t="s">
        <v>7</v>
      </c>
      <c r="F48" s="181"/>
      <c r="G48" s="182"/>
      <c r="H48" s="181" t="s">
        <v>46</v>
      </c>
      <c r="I48" s="181"/>
      <c r="J48" s="181"/>
      <c r="K48" s="183"/>
      <c r="L48" s="30" t="s">
        <v>44</v>
      </c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24" t="s">
        <v>8</v>
      </c>
      <c r="AO48" s="30"/>
      <c r="AP48" s="30"/>
      <c r="AQ48" s="30"/>
      <c r="AR48" s="30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189" t="s">
        <v>45</v>
      </c>
      <c r="BI48" s="190"/>
      <c r="BJ48" s="190"/>
      <c r="BK48" s="190"/>
      <c r="BL48" s="190"/>
      <c r="BM48" s="190"/>
      <c r="BN48" s="190"/>
      <c r="BO48" s="190"/>
      <c r="BP48" s="190"/>
      <c r="BQ48" s="190"/>
      <c r="BR48" s="190"/>
      <c r="BS48" s="190"/>
      <c r="BT48" s="190"/>
      <c r="BU48" s="190"/>
      <c r="BV48" s="190"/>
      <c r="BW48" s="190"/>
      <c r="BX48" s="190"/>
      <c r="BY48" s="191"/>
      <c r="BZ48" s="11" t="s">
        <v>10</v>
      </c>
    </row>
    <row r="49" spans="2:78" ht="12.75" customHeight="1" x14ac:dyDescent="0.2">
      <c r="B49" s="22" t="s">
        <v>4</v>
      </c>
      <c r="C49" s="170"/>
      <c r="D49" s="171"/>
      <c r="E49" s="155"/>
      <c r="F49" s="156"/>
      <c r="G49" s="157"/>
      <c r="H49" s="156"/>
      <c r="I49" s="156"/>
      <c r="J49" s="156"/>
      <c r="K49" s="184"/>
      <c r="L49" s="31"/>
      <c r="M49" s="176" t="s">
        <v>130</v>
      </c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7"/>
      <c r="AN49" s="125"/>
      <c r="AO49" s="176" t="s">
        <v>17</v>
      </c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7"/>
      <c r="BH49" s="25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3"/>
      <c r="BZ49" s="114"/>
    </row>
    <row r="50" spans="2:78" x14ac:dyDescent="0.2">
      <c r="B50" s="22" t="s">
        <v>5</v>
      </c>
      <c r="C50" s="170"/>
      <c r="D50" s="171"/>
      <c r="E50" s="155"/>
      <c r="F50" s="156"/>
      <c r="G50" s="157"/>
      <c r="H50" s="156"/>
      <c r="I50" s="156"/>
      <c r="J50" s="156"/>
      <c r="K50" s="184"/>
      <c r="L50" s="31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7"/>
      <c r="AN50" s="125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7"/>
      <c r="BH50" s="185" t="s">
        <v>9</v>
      </c>
      <c r="BI50" s="186"/>
      <c r="BJ50" s="186"/>
      <c r="BK50" s="186"/>
      <c r="BL50" s="186"/>
      <c r="BM50" s="186"/>
      <c r="BN50" s="186"/>
      <c r="BO50" s="186"/>
      <c r="BP50" s="186"/>
      <c r="BQ50" s="186"/>
      <c r="BR50" s="186"/>
      <c r="BS50" s="139"/>
      <c r="BT50" s="139"/>
      <c r="BU50" s="139"/>
      <c r="BV50" s="139"/>
      <c r="BW50" s="139"/>
      <c r="BX50" s="139"/>
      <c r="BY50" s="140"/>
      <c r="BZ50" s="89" t="s">
        <v>111</v>
      </c>
    </row>
    <row r="51" spans="2:78" ht="13.5" thickBot="1" x14ac:dyDescent="0.25">
      <c r="B51" s="23" t="s">
        <v>6</v>
      </c>
      <c r="C51" s="172"/>
      <c r="D51" s="173"/>
      <c r="E51" s="174"/>
      <c r="F51" s="168"/>
      <c r="G51" s="175"/>
      <c r="H51" s="168"/>
      <c r="I51" s="168"/>
      <c r="J51" s="168"/>
      <c r="K51" s="169"/>
      <c r="L51" s="32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9"/>
      <c r="AN51" s="126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9"/>
      <c r="BH51" s="187" t="s">
        <v>48</v>
      </c>
      <c r="BI51" s="188"/>
      <c r="BJ51" s="188"/>
      <c r="BK51" s="188"/>
      <c r="BL51" s="188"/>
      <c r="BM51" s="188"/>
      <c r="BN51" s="188"/>
      <c r="BO51" s="188"/>
      <c r="BP51" s="188"/>
      <c r="BQ51" s="188"/>
      <c r="BR51" s="188"/>
      <c r="BS51" s="153"/>
      <c r="BT51" s="153"/>
      <c r="BU51" s="153"/>
      <c r="BV51" s="153"/>
      <c r="BW51" s="153"/>
      <c r="BX51" s="153"/>
      <c r="BY51" s="154"/>
      <c r="BZ51" s="90" t="s">
        <v>110</v>
      </c>
    </row>
    <row r="52" spans="2:78" s="3" customFormat="1" ht="11.25" x14ac:dyDescent="0.2">
      <c r="B52" s="166" t="s">
        <v>127</v>
      </c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</row>
    <row r="54" spans="2:78" hidden="1" x14ac:dyDescent="0.2">
      <c r="D54" t="s">
        <v>72</v>
      </c>
      <c r="H54">
        <f t="shared" ref="H54:BQ54" si="48">SUM(H14:H43)</f>
        <v>0</v>
      </c>
      <c r="I54">
        <f t="shared" si="48"/>
        <v>0</v>
      </c>
      <c r="J54">
        <f t="shared" si="48"/>
        <v>0</v>
      </c>
      <c r="K54">
        <f t="shared" si="48"/>
        <v>0</v>
      </c>
      <c r="L54">
        <f t="shared" si="48"/>
        <v>0</v>
      </c>
      <c r="M54">
        <f t="shared" si="48"/>
        <v>0</v>
      </c>
      <c r="N54">
        <f t="shared" si="48"/>
        <v>0</v>
      </c>
      <c r="O54">
        <f t="shared" si="48"/>
        <v>0</v>
      </c>
      <c r="P54">
        <f>SUM(P14:P43)</f>
        <v>0</v>
      </c>
      <c r="Q54">
        <f>SUM(Q14:Q43)</f>
        <v>0</v>
      </c>
      <c r="R54">
        <f t="shared" si="48"/>
        <v>0</v>
      </c>
      <c r="S54">
        <f t="shared" si="48"/>
        <v>0</v>
      </c>
      <c r="T54">
        <f t="shared" si="48"/>
        <v>0</v>
      </c>
      <c r="U54">
        <f t="shared" si="48"/>
        <v>0</v>
      </c>
      <c r="V54">
        <f>SUM(V14:V43)</f>
        <v>0</v>
      </c>
      <c r="W54">
        <f>SUM(W14:W43)</f>
        <v>0</v>
      </c>
      <c r="X54">
        <f t="shared" si="48"/>
        <v>0</v>
      </c>
      <c r="AA54">
        <f t="shared" si="48"/>
        <v>0</v>
      </c>
      <c r="AB54">
        <f t="shared" si="48"/>
        <v>0</v>
      </c>
      <c r="AC54">
        <f t="shared" si="48"/>
        <v>0</v>
      </c>
      <c r="AD54">
        <f t="shared" si="48"/>
        <v>0</v>
      </c>
      <c r="AE54">
        <f t="shared" si="48"/>
        <v>0</v>
      </c>
      <c r="AF54">
        <f>SUM(AF14:AF43)</f>
        <v>0</v>
      </c>
      <c r="AG54">
        <f>SUM(AG14:AG43)</f>
        <v>0</v>
      </c>
      <c r="AH54">
        <f>SUM(AH14:AH43)</f>
        <v>0</v>
      </c>
      <c r="AI54">
        <f t="shared" si="48"/>
        <v>0</v>
      </c>
      <c r="AJ54">
        <f t="shared" si="48"/>
        <v>0</v>
      </c>
      <c r="AK54">
        <f t="shared" si="48"/>
        <v>0</v>
      </c>
      <c r="AL54">
        <f>SUM(AL14:AL43)</f>
        <v>0</v>
      </c>
      <c r="AM54">
        <f t="shared" si="48"/>
        <v>0</v>
      </c>
      <c r="AN54">
        <f t="shared" si="48"/>
        <v>0</v>
      </c>
      <c r="AO54">
        <f t="shared" si="48"/>
        <v>0</v>
      </c>
      <c r="AP54">
        <f t="shared" si="48"/>
        <v>0</v>
      </c>
      <c r="AQ54">
        <f t="shared" si="48"/>
        <v>0</v>
      </c>
      <c r="AR54">
        <f t="shared" si="48"/>
        <v>0</v>
      </c>
      <c r="AS54">
        <f t="shared" si="48"/>
        <v>0</v>
      </c>
      <c r="AT54">
        <f t="shared" si="48"/>
        <v>0</v>
      </c>
      <c r="AU54">
        <f t="shared" si="48"/>
        <v>0</v>
      </c>
      <c r="AV54">
        <f t="shared" si="48"/>
        <v>0</v>
      </c>
      <c r="AW54">
        <f t="shared" si="48"/>
        <v>0</v>
      </c>
      <c r="AX54">
        <f t="shared" si="48"/>
        <v>0</v>
      </c>
      <c r="AY54">
        <f t="shared" si="48"/>
        <v>0</v>
      </c>
      <c r="AZ54">
        <f t="shared" si="48"/>
        <v>0</v>
      </c>
      <c r="BA54">
        <f t="shared" si="48"/>
        <v>0</v>
      </c>
      <c r="BB54">
        <f t="shared" si="48"/>
        <v>0</v>
      </c>
      <c r="BC54">
        <f t="shared" si="48"/>
        <v>0</v>
      </c>
      <c r="BD54">
        <f t="shared" si="48"/>
        <v>0</v>
      </c>
      <c r="BE54">
        <f t="shared" si="48"/>
        <v>0</v>
      </c>
      <c r="BF54">
        <f t="shared" si="48"/>
        <v>0</v>
      </c>
      <c r="BG54">
        <f t="shared" si="48"/>
        <v>0</v>
      </c>
      <c r="BH54">
        <f t="shared" si="48"/>
        <v>0</v>
      </c>
      <c r="BI54">
        <f t="shared" si="48"/>
        <v>0</v>
      </c>
      <c r="BJ54">
        <f t="shared" si="48"/>
        <v>0</v>
      </c>
      <c r="BK54">
        <f t="shared" si="48"/>
        <v>0</v>
      </c>
      <c r="BL54">
        <f t="shared" si="48"/>
        <v>0</v>
      </c>
      <c r="BM54">
        <f>SUM(BM14:BM43)</f>
        <v>0</v>
      </c>
      <c r="BN54">
        <f>SUM(BN14:BN43)</f>
        <v>0</v>
      </c>
      <c r="BO54">
        <f>SUM(BO14:BO43)</f>
        <v>0</v>
      </c>
      <c r="BP54">
        <f>SUM(BP14:BP43)</f>
        <v>0</v>
      </c>
      <c r="BQ54">
        <f t="shared" si="48"/>
        <v>0</v>
      </c>
    </row>
    <row r="55" spans="2:78" hidden="1" x14ac:dyDescent="0.2">
      <c r="D55" t="s">
        <v>73</v>
      </c>
      <c r="H55">
        <f t="shared" ref="H55:X55" si="49">IF(H13="G",H54,IF(H13="B",H54*$D46,IF(H13="R",H54*$D45,IF(H13="S",H54*$D44,0))))</f>
        <v>0</v>
      </c>
      <c r="I55">
        <f t="shared" si="49"/>
        <v>0</v>
      </c>
      <c r="J55">
        <f t="shared" si="49"/>
        <v>0</v>
      </c>
      <c r="K55">
        <f t="shared" si="49"/>
        <v>0</v>
      </c>
      <c r="L55">
        <f t="shared" si="49"/>
        <v>0</v>
      </c>
      <c r="M55">
        <f t="shared" si="49"/>
        <v>0</v>
      </c>
      <c r="N55">
        <f t="shared" si="49"/>
        <v>0</v>
      </c>
      <c r="O55">
        <f t="shared" si="49"/>
        <v>0</v>
      </c>
      <c r="P55">
        <f t="shared" si="49"/>
        <v>0</v>
      </c>
      <c r="Q55">
        <f t="shared" si="49"/>
        <v>0</v>
      </c>
      <c r="R55">
        <f t="shared" si="49"/>
        <v>0</v>
      </c>
      <c r="S55">
        <f t="shared" si="49"/>
        <v>0</v>
      </c>
      <c r="T55">
        <f t="shared" si="49"/>
        <v>0</v>
      </c>
      <c r="U55">
        <f t="shared" si="49"/>
        <v>0</v>
      </c>
      <c r="V55">
        <f t="shared" si="49"/>
        <v>0</v>
      </c>
      <c r="W55">
        <f t="shared" si="49"/>
        <v>0</v>
      </c>
      <c r="X55">
        <f t="shared" si="49"/>
        <v>0</v>
      </c>
      <c r="AA55">
        <f t="shared" ref="AA55:BQ55" si="50">IF(AA13="G",AA54,IF(AA13="B",AA54*$D46,IF(AA13="R",AA54*$D45,IF(AA13="S",AA54*$D44,0))))</f>
        <v>0</v>
      </c>
      <c r="AB55">
        <f t="shared" si="50"/>
        <v>0</v>
      </c>
      <c r="AC55">
        <f t="shared" si="50"/>
        <v>0</v>
      </c>
      <c r="AD55">
        <f t="shared" si="50"/>
        <v>0</v>
      </c>
      <c r="AE55">
        <f t="shared" si="50"/>
        <v>0</v>
      </c>
      <c r="AF55">
        <f t="shared" si="50"/>
        <v>0</v>
      </c>
      <c r="AG55">
        <f t="shared" si="50"/>
        <v>0</v>
      </c>
      <c r="AH55">
        <f t="shared" si="50"/>
        <v>0</v>
      </c>
      <c r="AI55">
        <f t="shared" si="50"/>
        <v>0</v>
      </c>
      <c r="AJ55">
        <f t="shared" si="50"/>
        <v>0</v>
      </c>
      <c r="AK55">
        <f t="shared" si="50"/>
        <v>0</v>
      </c>
      <c r="AL55">
        <f t="shared" si="50"/>
        <v>0</v>
      </c>
      <c r="AM55">
        <f t="shared" si="50"/>
        <v>0</v>
      </c>
      <c r="AN55">
        <f t="shared" si="50"/>
        <v>0</v>
      </c>
      <c r="AO55">
        <f t="shared" si="50"/>
        <v>0</v>
      </c>
      <c r="AP55">
        <f t="shared" si="50"/>
        <v>0</v>
      </c>
      <c r="AQ55">
        <f t="shared" si="50"/>
        <v>0</v>
      </c>
      <c r="AR55">
        <f t="shared" si="50"/>
        <v>0</v>
      </c>
      <c r="AS55">
        <f t="shared" si="50"/>
        <v>0</v>
      </c>
      <c r="AT55">
        <f t="shared" si="50"/>
        <v>0</v>
      </c>
      <c r="AU55">
        <f t="shared" si="50"/>
        <v>0</v>
      </c>
      <c r="AV55">
        <f t="shared" si="50"/>
        <v>0</v>
      </c>
      <c r="AW55">
        <f t="shared" si="50"/>
        <v>0</v>
      </c>
      <c r="AX55">
        <f t="shared" si="50"/>
        <v>0</v>
      </c>
      <c r="AY55">
        <f t="shared" si="50"/>
        <v>0</v>
      </c>
      <c r="AZ55">
        <f t="shared" si="50"/>
        <v>0</v>
      </c>
      <c r="BA55">
        <f t="shared" si="50"/>
        <v>0</v>
      </c>
      <c r="BB55">
        <f t="shared" si="50"/>
        <v>0</v>
      </c>
      <c r="BC55">
        <f t="shared" si="50"/>
        <v>0</v>
      </c>
      <c r="BD55">
        <f t="shared" si="50"/>
        <v>0</v>
      </c>
      <c r="BE55">
        <f t="shared" si="50"/>
        <v>0</v>
      </c>
      <c r="BF55">
        <f t="shared" si="50"/>
        <v>0</v>
      </c>
      <c r="BG55">
        <f t="shared" si="50"/>
        <v>0</v>
      </c>
      <c r="BH55">
        <f t="shared" si="50"/>
        <v>0</v>
      </c>
      <c r="BI55">
        <f t="shared" si="50"/>
        <v>0</v>
      </c>
      <c r="BJ55">
        <f t="shared" si="50"/>
        <v>0</v>
      </c>
      <c r="BK55">
        <f t="shared" si="50"/>
        <v>0</v>
      </c>
      <c r="BL55">
        <f t="shared" si="50"/>
        <v>0</v>
      </c>
      <c r="BM55">
        <f t="shared" si="50"/>
        <v>0</v>
      </c>
      <c r="BN55">
        <f t="shared" si="50"/>
        <v>0</v>
      </c>
      <c r="BO55">
        <f t="shared" si="50"/>
        <v>0</v>
      </c>
      <c r="BP55">
        <f t="shared" si="50"/>
        <v>0</v>
      </c>
      <c r="BQ55">
        <f t="shared" si="50"/>
        <v>0</v>
      </c>
    </row>
    <row r="56" spans="2:78" hidden="1" x14ac:dyDescent="0.2">
      <c r="D56" t="s">
        <v>135</v>
      </c>
      <c r="H56" t="str">
        <f>IF(H55=0,"",H55)</f>
        <v/>
      </c>
      <c r="I56" t="str">
        <f t="shared" ref="I56:BB56" si="51">IF(I55=0,"",I55)</f>
        <v/>
      </c>
      <c r="J56" t="str">
        <f t="shared" si="51"/>
        <v/>
      </c>
      <c r="K56" t="str">
        <f t="shared" si="51"/>
        <v/>
      </c>
      <c r="L56" t="str">
        <f t="shared" si="51"/>
        <v/>
      </c>
      <c r="M56" t="str">
        <f t="shared" si="51"/>
        <v/>
      </c>
      <c r="N56" t="str">
        <f t="shared" si="51"/>
        <v/>
      </c>
      <c r="O56" t="str">
        <f t="shared" si="51"/>
        <v/>
      </c>
      <c r="P56" t="str">
        <f>IF(P55=0,"",P55)</f>
        <v/>
      </c>
      <c r="Q56" t="str">
        <f>IF(Q55=0,"",Q55)</f>
        <v/>
      </c>
      <c r="R56" t="str">
        <f t="shared" si="51"/>
        <v/>
      </c>
      <c r="S56" t="str">
        <f t="shared" si="51"/>
        <v/>
      </c>
      <c r="T56" t="str">
        <f t="shared" si="51"/>
        <v/>
      </c>
      <c r="U56" t="str">
        <f t="shared" si="51"/>
        <v/>
      </c>
      <c r="V56" t="str">
        <f>IF(V55=0,"",V55)</f>
        <v/>
      </c>
      <c r="W56" t="str">
        <f>IF(W55=0,"",W55)</f>
        <v/>
      </c>
      <c r="X56" t="str">
        <f t="shared" si="51"/>
        <v/>
      </c>
      <c r="AA56" t="str">
        <f t="shared" si="51"/>
        <v/>
      </c>
      <c r="AB56" t="str">
        <f t="shared" si="51"/>
        <v/>
      </c>
      <c r="AC56" t="str">
        <f t="shared" si="51"/>
        <v/>
      </c>
      <c r="AD56" t="str">
        <f t="shared" si="51"/>
        <v/>
      </c>
      <c r="AE56" t="str">
        <f t="shared" si="51"/>
        <v/>
      </c>
      <c r="AF56" t="str">
        <f t="shared" si="51"/>
        <v/>
      </c>
      <c r="AG56" t="str">
        <f>IF(AG55=0,"",AG55)</f>
        <v/>
      </c>
      <c r="AH56" t="str">
        <f>IF(AH55=0,"",AH55)</f>
        <v/>
      </c>
      <c r="AI56" t="str">
        <f t="shared" si="51"/>
        <v/>
      </c>
      <c r="AJ56" t="str">
        <f t="shared" si="51"/>
        <v/>
      </c>
      <c r="AK56" t="str">
        <f t="shared" si="51"/>
        <v/>
      </c>
      <c r="AL56" t="str">
        <f t="shared" si="51"/>
        <v/>
      </c>
      <c r="AM56" t="str">
        <f t="shared" si="51"/>
        <v/>
      </c>
      <c r="AN56" t="str">
        <f t="shared" si="51"/>
        <v/>
      </c>
      <c r="AO56" t="str">
        <f t="shared" si="51"/>
        <v/>
      </c>
      <c r="AP56" t="str">
        <f t="shared" si="51"/>
        <v/>
      </c>
      <c r="AQ56" t="str">
        <f t="shared" si="51"/>
        <v/>
      </c>
      <c r="AR56" t="str">
        <f t="shared" si="51"/>
        <v/>
      </c>
      <c r="AS56" t="str">
        <f t="shared" si="51"/>
        <v/>
      </c>
      <c r="AT56" t="str">
        <f t="shared" si="51"/>
        <v/>
      </c>
      <c r="AU56" t="str">
        <f t="shared" si="51"/>
        <v/>
      </c>
      <c r="AV56" t="str">
        <f t="shared" si="51"/>
        <v/>
      </c>
      <c r="AW56" t="str">
        <f t="shared" si="51"/>
        <v/>
      </c>
      <c r="AX56" t="str">
        <f t="shared" si="51"/>
        <v/>
      </c>
      <c r="AY56" t="str">
        <f t="shared" si="51"/>
        <v/>
      </c>
      <c r="AZ56" t="str">
        <f t="shared" si="51"/>
        <v/>
      </c>
      <c r="BA56" t="str">
        <f t="shared" si="51"/>
        <v/>
      </c>
      <c r="BB56" t="str">
        <f t="shared" si="51"/>
        <v/>
      </c>
      <c r="BC56" t="str">
        <f t="shared" ref="BC56:BY56" si="52">IF(BC55=0,"",BC55)</f>
        <v/>
      </c>
      <c r="BD56" t="str">
        <f t="shared" si="52"/>
        <v/>
      </c>
      <c r="BE56" t="str">
        <f t="shared" si="52"/>
        <v/>
      </c>
      <c r="BF56" t="str">
        <f t="shared" si="52"/>
        <v/>
      </c>
      <c r="BG56" t="str">
        <f t="shared" si="52"/>
        <v/>
      </c>
      <c r="BH56" t="str">
        <f t="shared" si="52"/>
        <v/>
      </c>
      <c r="BI56" t="str">
        <f t="shared" si="52"/>
        <v/>
      </c>
      <c r="BJ56" t="str">
        <f t="shared" si="52"/>
        <v/>
      </c>
      <c r="BK56" t="str">
        <f t="shared" si="52"/>
        <v/>
      </c>
      <c r="BL56" t="str">
        <f t="shared" si="52"/>
        <v/>
      </c>
      <c r="BM56" t="str">
        <f t="shared" si="52"/>
        <v/>
      </c>
      <c r="BN56" t="str">
        <f>IF(BN55=0,"",BN55)</f>
        <v/>
      </c>
      <c r="BO56" t="str">
        <f>IF(BO55=0,"",BO55)</f>
        <v/>
      </c>
      <c r="BP56" t="str">
        <f>IF(BP55=0,"",BP55)</f>
        <v/>
      </c>
      <c r="BQ56" t="str">
        <f t="shared" si="52"/>
        <v/>
      </c>
      <c r="BR56" t="str">
        <f t="shared" si="52"/>
        <v/>
      </c>
      <c r="BS56" t="str">
        <f t="shared" si="52"/>
        <v/>
      </c>
      <c r="BT56" t="str">
        <f t="shared" si="52"/>
        <v/>
      </c>
      <c r="BU56" t="str">
        <f t="shared" si="52"/>
        <v/>
      </c>
      <c r="BV56" t="str">
        <f t="shared" si="52"/>
        <v/>
      </c>
      <c r="BW56" t="str">
        <f t="shared" si="52"/>
        <v/>
      </c>
      <c r="BX56" t="str">
        <f t="shared" si="52"/>
        <v/>
      </c>
      <c r="BY56" t="str">
        <f t="shared" si="52"/>
        <v/>
      </c>
    </row>
  </sheetData>
  <sheetProtection sheet="1" objects="1" scenarios="1" formatCells="0" selectLockedCells="1"/>
  <mergeCells count="95">
    <mergeCell ref="E7:G8"/>
    <mergeCell ref="S8:X8"/>
    <mergeCell ref="AA7:AI7"/>
    <mergeCell ref="AJ8:AM8"/>
    <mergeCell ref="BA8:BL8"/>
    <mergeCell ref="AT8:AZ8"/>
    <mergeCell ref="H7:R8"/>
    <mergeCell ref="BM8:BQ8"/>
    <mergeCell ref="Y13:Z13"/>
    <mergeCell ref="BR13:BU13"/>
    <mergeCell ref="C7:D7"/>
    <mergeCell ref="C9:D9"/>
    <mergeCell ref="S7:X7"/>
    <mergeCell ref="AA8:AI8"/>
    <mergeCell ref="B8:D8"/>
    <mergeCell ref="B10:D10"/>
    <mergeCell ref="AJ11:BQ11"/>
    <mergeCell ref="Y7:Z7"/>
    <mergeCell ref="Y8:Z8"/>
    <mergeCell ref="AA11:AI11"/>
    <mergeCell ref="Y11:Z11"/>
    <mergeCell ref="AJ7:BQ7"/>
    <mergeCell ref="AN8:AS8"/>
    <mergeCell ref="BZ7:BZ8"/>
    <mergeCell ref="BR7:BU7"/>
    <mergeCell ref="BR8:BU8"/>
    <mergeCell ref="BZ44:BZ47"/>
    <mergeCell ref="BV13:BY13"/>
    <mergeCell ref="BV7:BY7"/>
    <mergeCell ref="BV8:BY8"/>
    <mergeCell ref="BV11:BY11"/>
    <mergeCell ref="BR11:BU11"/>
    <mergeCell ref="BH50:BR50"/>
    <mergeCell ref="BH51:BR51"/>
    <mergeCell ref="BH48:BY48"/>
    <mergeCell ref="BS51:BY51"/>
    <mergeCell ref="BI49:BY49"/>
    <mergeCell ref="H11:R11"/>
    <mergeCell ref="S11:X11"/>
    <mergeCell ref="B52:BZ52"/>
    <mergeCell ref="H51:K51"/>
    <mergeCell ref="C50:D50"/>
    <mergeCell ref="C51:D51"/>
    <mergeCell ref="E51:G51"/>
    <mergeCell ref="E50:G50"/>
    <mergeCell ref="AO49:BG51"/>
    <mergeCell ref="M49:AM51"/>
    <mergeCell ref="E48:G48"/>
    <mergeCell ref="H48:K48"/>
    <mergeCell ref="H49:K49"/>
    <mergeCell ref="C49:D49"/>
    <mergeCell ref="H50:K50"/>
    <mergeCell ref="BS50:BY50"/>
    <mergeCell ref="E49:G49"/>
    <mergeCell ref="B14:D14"/>
    <mergeCell ref="B15:D15"/>
    <mergeCell ref="B18:D18"/>
    <mergeCell ref="B19:D19"/>
    <mergeCell ref="B26:D26"/>
    <mergeCell ref="B27:D27"/>
    <mergeCell ref="B20:D20"/>
    <mergeCell ref="B21:D21"/>
    <mergeCell ref="B22:D22"/>
    <mergeCell ref="B23:D23"/>
    <mergeCell ref="E45:G45"/>
    <mergeCell ref="E47:G47"/>
    <mergeCell ref="E46:G46"/>
    <mergeCell ref="B29:D29"/>
    <mergeCell ref="B30:D30"/>
    <mergeCell ref="B47:D47"/>
    <mergeCell ref="B37:D37"/>
    <mergeCell ref="B12:D12"/>
    <mergeCell ref="B13:D13"/>
    <mergeCell ref="B31:D31"/>
    <mergeCell ref="B24:D24"/>
    <mergeCell ref="B25:D25"/>
    <mergeCell ref="B38:D38"/>
    <mergeCell ref="B35:D35"/>
    <mergeCell ref="B36:D36"/>
    <mergeCell ref="B45:C45"/>
    <mergeCell ref="B44:C44"/>
    <mergeCell ref="B42:D42"/>
    <mergeCell ref="B43:D43"/>
    <mergeCell ref="B32:D32"/>
    <mergeCell ref="B33:D33"/>
    <mergeCell ref="E44:G44"/>
    <mergeCell ref="E13:G13"/>
    <mergeCell ref="E11:G11"/>
    <mergeCell ref="B39:D39"/>
    <mergeCell ref="B40:D40"/>
    <mergeCell ref="B41:D41"/>
    <mergeCell ref="B28:D28"/>
    <mergeCell ref="B34:D34"/>
    <mergeCell ref="B16:D16"/>
    <mergeCell ref="B17:D17"/>
  </mergeCells>
  <phoneticPr fontId="0" type="noConversion"/>
  <printOptions horizontalCentered="1"/>
  <pageMargins left="0.31496062992125984" right="0.31496062992125984" top="0.78740157480314965" bottom="0.19685039370078741" header="0.51181102362204722" footer="0.51181102362204722"/>
  <pageSetup paperSize="9" scale="63" orientation="landscape" r:id="rId1"/>
  <headerFooter alignWithMargins="0">
    <oddHeader>&amp;LBeiblatt 070-7&amp;CVerwendung nur im Zusammenhang mit der VDI-Richtlinie 3813!&amp;R© 2011 - 2016 VDI/GAEB</oddHeader>
    <oddFooter>&amp;LGAEB LB 070 Gebäudeautomation; Raumautomationseinrichtungen&amp;RDatei: Beiblatt 070-7 RA-Funktionsliste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VDI 3813-2 RA-FL</vt:lpstr>
      <vt:lpstr>'VDI 3813-2 RA-FL'!Druckbereich</vt:lpstr>
    </vt:vector>
  </TitlesOfParts>
  <Company>GA Ingenieurgesellschaft mbH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RA-FL - RA-Funktionsliste</dc:title>
  <dc:subject>VDI 3813 - Blatt 2</dc:subject>
  <dc:creator>Marius Hartel</dc:creator>
  <dc:description/>
  <cp:lastModifiedBy>Marius Hartel</cp:lastModifiedBy>
  <cp:lastPrinted>2016-03-03T20:14:09Z</cp:lastPrinted>
  <dcterms:created xsi:type="dcterms:W3CDTF">2003-12-08T13:44:33Z</dcterms:created>
  <dcterms:modified xsi:type="dcterms:W3CDTF">2016-03-03T20:14:22Z</dcterms:modified>
</cp:coreProperties>
</file>